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150" windowWidth="11115" windowHeight="7530" activeTab="0"/>
  </bookViews>
  <sheets>
    <sheet name="Total" sheetId="1" r:id="rId1"/>
    <sheet name="Cial+dome" sheetId="2" r:id="rId2"/>
    <sheet name="Ind" sheetId="3" r:id="rId3"/>
  </sheets>
  <definedNames/>
  <calcPr fullCalcOnLoad="1"/>
</workbook>
</file>

<file path=xl/sharedStrings.xml><?xml version="1.0" encoding="utf-8"?>
<sst xmlns="http://schemas.openxmlformats.org/spreadsheetml/2006/main" count="228" uniqueCount="31">
  <si>
    <t>Meses</t>
  </si>
  <si>
    <t>Usos</t>
  </si>
  <si>
    <t>TOTAL</t>
  </si>
  <si>
    <t>Doméstico + Comercial</t>
  </si>
  <si>
    <t>Industrial</t>
  </si>
  <si>
    <t>Enero</t>
  </si>
  <si>
    <t>Febrero</t>
  </si>
  <si>
    <t>Marzo</t>
  </si>
  <si>
    <t>Abril</t>
  </si>
  <si>
    <t>Mayo</t>
  </si>
  <si>
    <t>Junio</t>
  </si>
  <si>
    <t>Julio</t>
  </si>
  <si>
    <t>Agosto</t>
  </si>
  <si>
    <t>Septiembre</t>
  </si>
  <si>
    <t>Octubre</t>
  </si>
  <si>
    <t>Noviembre</t>
  </si>
  <si>
    <t>Diciembre</t>
  </si>
  <si>
    <t xml:space="preserve">FUENTE: Gas Natural SDG, S.A. </t>
  </si>
  <si>
    <t>..</t>
  </si>
  <si>
    <t>-</t>
  </si>
  <si>
    <t>NOTA: Unidad de medida: De 1986 a 1988 miles de m3; de 1989 a 2001 millones de térmias; desde 2002 millones de kWh ( 1 termia= 1,16 kWh)</t>
  </si>
  <si>
    <t xml:space="preserve">            Para el año 2001 no hay desglose por meses</t>
  </si>
  <si>
    <t>Año/Meses</t>
  </si>
  <si>
    <t>NOTA: Unidad de medida: de 1989 a 2001 millones de térmias; desde 2002 millones de kWh ( 1 termia= 1,16 kWh)</t>
  </si>
  <si>
    <t>Acceso Terceros</t>
  </si>
  <si>
    <t>TOTAL ANUAL</t>
  </si>
  <si>
    <t>Facturación mensual de gas natural doméstico y comercial por años</t>
  </si>
  <si>
    <t>G.2. Facturación mensual de gas natural  (millones de kWh) por años</t>
  </si>
  <si>
    <t>Facturación mensual de gas natural de uso industrial por años</t>
  </si>
  <si>
    <t xml:space="preserve">            El último mes de cada trimestre engloba el consumo trimestral producido por el acceso de terceros a la Red de Gas Natural SDG, S.A. </t>
  </si>
  <si>
    <t xml:space="preserve">            Con motivo de la liberalización del mercado del gas, la fuente ha facilitado de distinta manera los datos. Hasta junio el último mes de cada trimestre engloba el consumo trimestral producido por el acceso de terceros a la Red. A partir de junio sólo facilitan datos trimestrales por uso, los cuales están indicados en el primer mes del trimestre correspondiente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</si>
</sst>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_);\(#,##0.00\)"/>
    <numFmt numFmtId="181" formatCode="#,##0_);\(#,##0\)"/>
    <numFmt numFmtId="182" formatCode="0.0"/>
  </numFmts>
  <fonts count="11">
    <font>
      <sz val="10"/>
      <name val="Courier"/>
      <family val="0"/>
    </font>
    <font>
      <b/>
      <sz val="10"/>
      <name val="Arial"/>
      <family val="0"/>
    </font>
    <font>
      <i/>
      <sz val="10"/>
      <name val="Arial"/>
      <family val="0"/>
    </font>
    <font>
      <b/>
      <i/>
      <sz val="10"/>
      <name val="Arial"/>
      <family val="0"/>
    </font>
    <font>
      <sz val="10"/>
      <name val="Arial"/>
      <family val="0"/>
    </font>
    <font>
      <sz val="8"/>
      <name val="Arial"/>
      <family val="2"/>
    </font>
    <font>
      <b/>
      <sz val="8"/>
      <name val="Arial"/>
      <family val="2"/>
    </font>
    <font>
      <sz val="9.5"/>
      <name val="Arial"/>
      <family val="0"/>
    </font>
    <font>
      <b/>
      <sz val="9.5"/>
      <name val="Arial"/>
      <family val="0"/>
    </font>
    <font>
      <u val="single"/>
      <sz val="7.5"/>
      <color indexed="12"/>
      <name val="Courier"/>
      <family val="0"/>
    </font>
    <font>
      <u val="single"/>
      <sz val="7.5"/>
      <color indexed="36"/>
      <name val="Courier"/>
      <family val="0"/>
    </font>
  </fonts>
  <fills count="3">
    <fill>
      <patternFill/>
    </fill>
    <fill>
      <patternFill patternType="gray125"/>
    </fill>
    <fill>
      <patternFill patternType="solid">
        <fgColor indexed="47"/>
        <bgColor indexed="64"/>
      </patternFill>
    </fill>
  </fills>
  <borders count="12">
    <border>
      <left/>
      <right/>
      <top/>
      <bottom/>
      <diagonal/>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cellStyleXfs>
  <cellXfs count="77">
    <xf numFmtId="0" fontId="0" fillId="0" borderId="0" xfId="0"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Continuous"/>
    </xf>
    <xf numFmtId="0" fontId="6" fillId="2" borderId="1" xfId="0" applyFont="1" applyFill="1" applyBorder="1" applyAlignment="1" applyProtection="1">
      <alignment horizontal="left"/>
      <protection/>
    </xf>
    <xf numFmtId="0" fontId="6" fillId="2" borderId="2" xfId="0" applyFont="1" applyFill="1" applyBorder="1" applyAlignment="1" applyProtection="1">
      <alignment horizontal="left"/>
      <protection/>
    </xf>
    <xf numFmtId="0" fontId="6" fillId="2" borderId="2" xfId="0" applyFont="1" applyFill="1" applyBorder="1" applyAlignment="1" applyProtection="1">
      <alignment horizontal="right"/>
      <protection/>
    </xf>
    <xf numFmtId="0" fontId="6" fillId="0" borderId="3" xfId="0" applyFont="1" applyFill="1" applyBorder="1" applyAlignment="1" applyProtection="1">
      <alignment horizontal="left"/>
      <protection/>
    </xf>
    <xf numFmtId="0" fontId="6" fillId="0" borderId="4" xfId="0" applyFont="1" applyFill="1" applyBorder="1" applyAlignment="1" applyProtection="1">
      <alignment horizontal="right"/>
      <protection/>
    </xf>
    <xf numFmtId="0" fontId="6" fillId="0" borderId="5" xfId="0" applyFont="1" applyBorder="1" applyAlignment="1">
      <alignment/>
    </xf>
    <xf numFmtId="0" fontId="6" fillId="0" borderId="0" xfId="0" applyFont="1" applyBorder="1" applyAlignment="1" applyProtection="1">
      <alignment horizontal="left"/>
      <protection/>
    </xf>
    <xf numFmtId="0" fontId="5" fillId="0" borderId="5"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pplyProtection="1">
      <alignment horizontal="left"/>
      <protection/>
    </xf>
    <xf numFmtId="3" fontId="5" fillId="0" borderId="7" xfId="0" applyNumberFormat="1" applyFont="1" applyBorder="1" applyAlignment="1" applyProtection="1">
      <alignment/>
      <protection/>
    </xf>
    <xf numFmtId="0" fontId="5" fillId="0" borderId="0" xfId="0" applyFont="1" applyAlignment="1">
      <alignment horizontal="right"/>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right"/>
    </xf>
    <xf numFmtId="0" fontId="5" fillId="0" borderId="4" xfId="0" applyFont="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right"/>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lignment horizontal="right"/>
    </xf>
    <xf numFmtId="0" fontId="5" fillId="0" borderId="7" xfId="0" applyFont="1" applyBorder="1" applyAlignment="1">
      <alignment/>
    </xf>
    <xf numFmtId="0" fontId="5" fillId="0" borderId="9" xfId="0" applyFont="1" applyBorder="1" applyAlignment="1">
      <alignment/>
    </xf>
    <xf numFmtId="0" fontId="6" fillId="0" borderId="0" xfId="0" applyFont="1" applyAlignment="1">
      <alignment/>
    </xf>
    <xf numFmtId="0" fontId="0" fillId="0" borderId="9" xfId="0" applyBorder="1" applyAlignment="1">
      <alignment/>
    </xf>
    <xf numFmtId="4" fontId="5" fillId="0" borderId="0" xfId="0" applyNumberFormat="1" applyFont="1" applyAlignment="1">
      <alignment horizontal="right"/>
    </xf>
    <xf numFmtId="4" fontId="6" fillId="0" borderId="0" xfId="0" applyNumberFormat="1" applyFont="1" applyBorder="1" applyAlignment="1">
      <alignment/>
    </xf>
    <xf numFmtId="4" fontId="5" fillId="0" borderId="0" xfId="0" applyNumberFormat="1" applyFont="1" applyBorder="1" applyAlignment="1" applyProtection="1">
      <alignment horizontal="left"/>
      <protection/>
    </xf>
    <xf numFmtId="4" fontId="5" fillId="0" borderId="8" xfId="0" applyNumberFormat="1" applyFont="1" applyBorder="1" applyAlignment="1">
      <alignment/>
    </xf>
    <xf numFmtId="4" fontId="6" fillId="0" borderId="10" xfId="0" applyNumberFormat="1" applyFont="1" applyBorder="1" applyAlignment="1">
      <alignment/>
    </xf>
    <xf numFmtId="4" fontId="5" fillId="0" borderId="10" xfId="0" applyNumberFormat="1" applyFont="1" applyBorder="1" applyAlignment="1">
      <alignment/>
    </xf>
    <xf numFmtId="4" fontId="5" fillId="0" borderId="9" xfId="0" applyNumberFormat="1" applyFont="1" applyBorder="1" applyAlignment="1">
      <alignment/>
    </xf>
    <xf numFmtId="0" fontId="5" fillId="0" borderId="0" xfId="0" applyFont="1" applyBorder="1" applyAlignment="1" applyProtection="1">
      <alignment horizontal="right"/>
      <protection/>
    </xf>
    <xf numFmtId="4" fontId="6" fillId="0" borderId="0" xfId="0" applyNumberFormat="1" applyFont="1" applyBorder="1" applyAlignment="1">
      <alignment horizontal="right"/>
    </xf>
    <xf numFmtId="4" fontId="6" fillId="0" borderId="0" xfId="0" applyNumberFormat="1" applyFont="1" applyBorder="1" applyAlignment="1" applyProtection="1">
      <alignment/>
      <protection/>
    </xf>
    <xf numFmtId="4" fontId="5" fillId="0" borderId="0" xfId="0" applyNumberFormat="1" applyFont="1" applyBorder="1" applyAlignment="1">
      <alignment horizontal="right"/>
    </xf>
    <xf numFmtId="4" fontId="5" fillId="0" borderId="0" xfId="0" applyNumberFormat="1" applyFont="1" applyBorder="1" applyAlignment="1">
      <alignment/>
    </xf>
    <xf numFmtId="4" fontId="5" fillId="0" borderId="0" xfId="0" applyNumberFormat="1" applyFont="1" applyBorder="1" applyAlignment="1" applyProtection="1">
      <alignment horizontal="right"/>
      <protection/>
    </xf>
    <xf numFmtId="4" fontId="5" fillId="0" borderId="0" xfId="0" applyNumberFormat="1" applyFont="1" applyBorder="1" applyAlignment="1" applyProtection="1">
      <alignment/>
      <protection/>
    </xf>
    <xf numFmtId="0" fontId="5" fillId="0" borderId="7" xfId="0" applyFont="1" applyBorder="1" applyAlignment="1" applyProtection="1">
      <alignment horizontal="right"/>
      <protection/>
    </xf>
    <xf numFmtId="4" fontId="6" fillId="0" borderId="0" xfId="0" applyNumberFormat="1" applyFont="1" applyBorder="1" applyAlignment="1" applyProtection="1">
      <alignment horizontal="right"/>
      <protection/>
    </xf>
    <xf numFmtId="0" fontId="0" fillId="0" borderId="0" xfId="0" applyAlignment="1">
      <alignment horizontal="right"/>
    </xf>
    <xf numFmtId="4" fontId="5" fillId="0" borderId="10" xfId="0" applyNumberFormat="1" applyFont="1" applyBorder="1" applyAlignment="1">
      <alignment horizontal="right"/>
    </xf>
    <xf numFmtId="0" fontId="6" fillId="0" borderId="5"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5" fillId="0" borderId="10" xfId="0" applyFont="1" applyBorder="1" applyAlignment="1">
      <alignment/>
    </xf>
    <xf numFmtId="0" fontId="5" fillId="0" borderId="0" xfId="0" applyFont="1" applyBorder="1" applyAlignment="1">
      <alignment horizontal="left"/>
    </xf>
    <xf numFmtId="0" fontId="5" fillId="0" borderId="10" xfId="0" applyFont="1" applyBorder="1" applyAlignment="1">
      <alignment horizontal="centerContinuous"/>
    </xf>
    <xf numFmtId="0" fontId="6" fillId="0" borderId="0" xfId="0" applyFont="1" applyBorder="1" applyAlignment="1" applyProtection="1">
      <alignment horizontal="right"/>
      <protection/>
    </xf>
    <xf numFmtId="0" fontId="6" fillId="0" borderId="0" xfId="0" applyFont="1" applyBorder="1" applyAlignment="1">
      <alignment horizontal="right"/>
    </xf>
    <xf numFmtId="0" fontId="6" fillId="2" borderId="11" xfId="0" applyFont="1" applyFill="1" applyBorder="1" applyAlignment="1" applyProtection="1">
      <alignment horizontal="right"/>
      <protection/>
    </xf>
    <xf numFmtId="0" fontId="0" fillId="0" borderId="5" xfId="0" applyBorder="1" applyAlignment="1">
      <alignment/>
    </xf>
    <xf numFmtId="0" fontId="0" fillId="0" borderId="0" xfId="0" applyBorder="1" applyAlignment="1">
      <alignment horizontal="right"/>
    </xf>
    <xf numFmtId="0" fontId="0" fillId="0" borderId="0" xfId="0" applyBorder="1" applyAlignment="1">
      <alignment/>
    </xf>
    <xf numFmtId="0" fontId="0" fillId="0" borderId="10" xfId="0" applyBorder="1" applyAlignment="1">
      <alignment/>
    </xf>
    <xf numFmtId="0" fontId="5"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0" fontId="5" fillId="0" borderId="6" xfId="0" applyFont="1" applyFill="1" applyBorder="1" applyAlignment="1" applyProtection="1">
      <alignment horizontal="left" wrapText="1"/>
      <protection/>
    </xf>
    <xf numFmtId="0" fontId="5" fillId="0" borderId="7" xfId="0" applyFont="1" applyFill="1" applyBorder="1" applyAlignment="1" applyProtection="1">
      <alignment horizontal="left" wrapText="1"/>
      <protection/>
    </xf>
    <xf numFmtId="0" fontId="5" fillId="0" borderId="9" xfId="0" applyFont="1" applyFill="1" applyBorder="1" applyAlignment="1" applyProtection="1">
      <alignment horizontal="left" wrapText="1"/>
      <protection/>
    </xf>
    <xf numFmtId="0" fontId="6" fillId="0" borderId="7" xfId="0" applyFont="1" applyBorder="1" applyAlignment="1" applyProtection="1">
      <alignment horizontal="left"/>
      <protection/>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5" fillId="0" borderId="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7" xfId="0" applyBorder="1" applyAlignment="1">
      <alignment horizontal="left" wrapText="1"/>
    </xf>
    <xf numFmtId="0" fontId="0" fillId="0" borderId="9" xfId="0" applyBorder="1" applyAlignment="1">
      <alignment horizontal="left" wrapText="1"/>
    </xf>
    <xf numFmtId="0" fontId="0" fillId="0" borderId="0" xfId="0"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2475"/>
          <c:w val="0.818"/>
          <c:h val="0.88025"/>
        </c:manualLayout>
      </c:layout>
      <c:lineChart>
        <c:grouping val="standard"/>
        <c:varyColors val="0"/>
        <c:ser>
          <c:idx val="0"/>
          <c:order val="0"/>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993300"/>
                </a:solidFill>
              </a:ln>
            </c:spPr>
          </c:marker>
          <c:cat>
            <c:numRef>
              <c:f>Total!$C$3:$G$3</c:f>
              <c:numCache>
                <c:ptCount val="5"/>
                <c:pt idx="0">
                  <c:v>0</c:v>
                </c:pt>
                <c:pt idx="1">
                  <c:v>0</c:v>
                </c:pt>
                <c:pt idx="2">
                  <c:v>0</c:v>
                </c:pt>
                <c:pt idx="3">
                  <c:v>0</c:v>
                </c:pt>
                <c:pt idx="4">
                  <c:v>0</c:v>
                </c:pt>
              </c:numCache>
            </c:numRef>
          </c:cat>
          <c:val>
            <c:numRef>
              <c:f>Total!$C$5:$G$5</c:f>
              <c:numCache>
                <c:ptCount val="5"/>
                <c:pt idx="0">
                  <c:v>0</c:v>
                </c:pt>
                <c:pt idx="1">
                  <c:v>0</c:v>
                </c:pt>
                <c:pt idx="2">
                  <c:v>0</c:v>
                </c:pt>
                <c:pt idx="3">
                  <c:v>0</c:v>
                </c:pt>
                <c:pt idx="4">
                  <c:v>0</c:v>
                </c:pt>
              </c:numCache>
            </c:numRef>
          </c:val>
          <c:smooth val="0"/>
        </c:ser>
        <c:marker val="1"/>
        <c:axId val="38619441"/>
        <c:axId val="12030650"/>
      </c:lineChart>
      <c:catAx>
        <c:axId val="38619441"/>
        <c:scaling>
          <c:orientation val="minMax"/>
        </c:scaling>
        <c:axPos val="b"/>
        <c:title>
          <c:tx>
            <c:rich>
              <a:bodyPr vert="horz" rot="0" anchor="ctr"/>
              <a:lstStyle/>
              <a:p>
                <a:pPr algn="ctr">
                  <a:defRPr/>
                </a:pPr>
                <a:r>
                  <a:rPr lang="en-US" cap="none" sz="950" b="1" i="0" u="none" baseline="0"/>
                  <a:t>Año</a:t>
                </a:r>
              </a:p>
            </c:rich>
          </c:tx>
          <c:layout/>
          <c:overlay val="0"/>
          <c:spPr>
            <a:noFill/>
            <a:ln>
              <a:noFill/>
            </a:ln>
          </c:spPr>
        </c:title>
        <c:delete val="0"/>
        <c:numFmt formatCode="General" sourceLinked="1"/>
        <c:majorTickMark val="out"/>
        <c:minorTickMark val="none"/>
        <c:tickLblPos val="nextTo"/>
        <c:crossAx val="12030650"/>
        <c:crosses val="autoZero"/>
        <c:auto val="1"/>
        <c:lblOffset val="100"/>
        <c:noMultiLvlLbl val="0"/>
      </c:catAx>
      <c:valAx>
        <c:axId val="12030650"/>
        <c:scaling>
          <c:orientation val="minMax"/>
          <c:min val="4000"/>
        </c:scaling>
        <c:axPos val="l"/>
        <c:title>
          <c:tx>
            <c:rich>
              <a:bodyPr vert="horz" rot="-5400000" anchor="ctr"/>
              <a:lstStyle/>
              <a:p>
                <a:pPr algn="ctr">
                  <a:defRPr/>
                </a:pPr>
                <a:r>
                  <a:rPr lang="en-US" cap="none" sz="950" b="1" i="0" u="none" baseline="0"/>
                  <a:t>Consumo (millones de kWh)</a:t>
                </a:r>
              </a:p>
            </c:rich>
          </c:tx>
          <c:layout/>
          <c:overlay val="0"/>
          <c:spPr>
            <a:noFill/>
            <a:ln>
              <a:noFill/>
            </a:ln>
          </c:spPr>
        </c:title>
        <c:majorGridlines/>
        <c:delete val="0"/>
        <c:numFmt formatCode="General" sourceLinked="1"/>
        <c:majorTickMark val="out"/>
        <c:minorTickMark val="none"/>
        <c:tickLblPos val="nextTo"/>
        <c:crossAx val="38619441"/>
        <c:crossesAt val="1"/>
        <c:crossBetween val="between"/>
        <c:dispUnits/>
        <c:majorUnit val="1000"/>
        <c:minorUnit val="1000"/>
      </c:valAx>
      <c:spPr>
        <a:solidFill>
          <a:srgbClr val="FFFFFF"/>
        </a:solidFill>
        <a:ln w="12700">
          <a:solidFill>
            <a:srgbClr val="80808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1409700</xdr:colOff>
      <xdr:row>45</xdr:row>
      <xdr:rowOff>76200</xdr:rowOff>
    </xdr:from>
    <xdr:to>
      <xdr:col>14</xdr:col>
      <xdr:colOff>504825</xdr:colOff>
      <xdr:row>71</xdr:row>
      <xdr:rowOff>142875</xdr:rowOff>
    </xdr:to>
    <xdr:graphicFrame>
      <xdr:nvGraphicFramePr>
        <xdr:cNvPr id="1" name="Chart 1"/>
        <xdr:cNvGraphicFramePr/>
      </xdr:nvGraphicFramePr>
      <xdr:xfrm>
        <a:off x="2047875" y="7419975"/>
        <a:ext cx="8143875" cy="4276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45"/>
  <sheetViews>
    <sheetView showGridLines="0" tabSelected="1" zoomScale="75" zoomScaleNormal="75" workbookViewId="0" topLeftCell="A1">
      <selection activeCell="C25" sqref="C25"/>
    </sheetView>
  </sheetViews>
  <sheetFormatPr defaultColWidth="11.00390625" defaultRowHeight="12.75"/>
  <cols>
    <col min="1" max="1" width="8.375" style="1" customWidth="1"/>
    <col min="2" max="2" width="19.75390625" style="2" customWidth="1"/>
    <col min="3" max="3" width="9.00390625" style="2" bestFit="1" customWidth="1"/>
    <col min="4" max="4" width="8.25390625" style="17" customWidth="1"/>
    <col min="5" max="5" width="8.375" style="17" customWidth="1"/>
    <col min="6" max="6" width="8.50390625" style="17" bestFit="1" customWidth="1"/>
    <col min="7" max="9" width="8.125" style="1" bestFit="1" customWidth="1"/>
    <col min="10" max="10" width="8.125" style="17" bestFit="1" customWidth="1"/>
    <col min="11" max="11" width="8.125" style="1" bestFit="1" customWidth="1"/>
    <col min="12" max="12" width="7.75390625" style="1" bestFit="1" customWidth="1"/>
    <col min="13" max="14" width="8.25390625" style="1" bestFit="1" customWidth="1"/>
    <col min="15" max="15" width="8.00390625" style="1" bestFit="1" customWidth="1"/>
    <col min="16" max="17" width="8.125" style="1" bestFit="1" customWidth="1"/>
    <col min="18" max="18" width="7.25390625" style="1" bestFit="1" customWidth="1"/>
    <col min="19" max="20" width="6.625" style="1" bestFit="1" customWidth="1"/>
    <col min="21" max="21" width="7.00390625" style="1" bestFit="1" customWidth="1"/>
    <col min="22" max="22" width="9.00390625" style="1" bestFit="1" customWidth="1"/>
    <col min="23" max="16384" width="11.00390625" style="1" customWidth="1"/>
  </cols>
  <sheetData>
    <row r="1" spans="1:7" ht="12.75" customHeight="1">
      <c r="A1" s="3"/>
      <c r="G1" s="3"/>
    </row>
    <row r="2" spans="1:8" ht="12.75" customHeight="1">
      <c r="A2" s="67" t="s">
        <v>27</v>
      </c>
      <c r="B2" s="67"/>
      <c r="C2" s="67"/>
      <c r="D2" s="67"/>
      <c r="E2" s="67"/>
      <c r="F2" s="67"/>
      <c r="G2" s="67"/>
      <c r="H2" s="67"/>
    </row>
    <row r="3" spans="1:22" ht="12" customHeight="1">
      <c r="A3" s="4" t="s">
        <v>0</v>
      </c>
      <c r="B3" s="5" t="s">
        <v>1</v>
      </c>
      <c r="C3" s="5">
        <v>2008</v>
      </c>
      <c r="D3" s="6">
        <v>2007</v>
      </c>
      <c r="E3" s="6">
        <v>2006</v>
      </c>
      <c r="F3" s="6">
        <v>2005</v>
      </c>
      <c r="G3" s="6">
        <v>2004</v>
      </c>
      <c r="H3" s="6">
        <v>2003</v>
      </c>
      <c r="I3" s="6">
        <v>2002</v>
      </c>
      <c r="J3" s="6">
        <v>2001</v>
      </c>
      <c r="K3" s="6">
        <v>2000</v>
      </c>
      <c r="L3" s="6">
        <v>1999</v>
      </c>
      <c r="M3" s="6">
        <v>1998</v>
      </c>
      <c r="N3" s="6">
        <v>1997</v>
      </c>
      <c r="O3" s="6">
        <v>1996</v>
      </c>
      <c r="P3" s="6">
        <v>1995</v>
      </c>
      <c r="Q3" s="6">
        <v>1994</v>
      </c>
      <c r="R3" s="6">
        <v>1993</v>
      </c>
      <c r="S3" s="6">
        <v>1992</v>
      </c>
      <c r="T3" s="6">
        <v>1991</v>
      </c>
      <c r="U3" s="6">
        <v>1990</v>
      </c>
      <c r="V3" s="57">
        <v>1989</v>
      </c>
    </row>
    <row r="4" spans="1:22" ht="12.75" customHeight="1">
      <c r="A4" s="9"/>
      <c r="B4" s="10"/>
      <c r="C4" s="10"/>
      <c r="D4" s="55"/>
      <c r="E4" s="55"/>
      <c r="F4" s="46"/>
      <c r="G4" s="40"/>
      <c r="H4" s="40"/>
      <c r="I4" s="40"/>
      <c r="J4" s="41"/>
      <c r="K4" s="42"/>
      <c r="L4" s="42"/>
      <c r="M4" s="42"/>
      <c r="N4" s="42"/>
      <c r="O4" s="42"/>
      <c r="P4" s="42"/>
      <c r="Q4" s="42"/>
      <c r="R4" s="42"/>
      <c r="S4" s="42"/>
      <c r="T4" s="42"/>
      <c r="U4" s="42"/>
      <c r="V4" s="36"/>
    </row>
    <row r="5" spans="1:22" ht="12.75" customHeight="1">
      <c r="A5" s="9" t="s">
        <v>25</v>
      </c>
      <c r="B5" s="10"/>
      <c r="C5" s="46">
        <f>SUM(C7:C9)</f>
        <v>11543.89</v>
      </c>
      <c r="D5" s="46">
        <f>SUM(D7:D9)</f>
        <v>11770.631999999998</v>
      </c>
      <c r="E5" s="46">
        <v>11577.139</v>
      </c>
      <c r="F5" s="46">
        <v>11782.684000000001</v>
      </c>
      <c r="G5" s="46">
        <v>11811.764</v>
      </c>
      <c r="H5" s="46">
        <v>10318.192</v>
      </c>
      <c r="I5" s="46">
        <v>8344</v>
      </c>
      <c r="J5" s="46">
        <v>7227</v>
      </c>
      <c r="K5" s="46">
        <v>7136.9</v>
      </c>
      <c r="L5" s="46">
        <v>5832.8</v>
      </c>
      <c r="M5" s="46">
        <v>6701.1</v>
      </c>
      <c r="N5" s="46">
        <v>3705.27</v>
      </c>
      <c r="O5" s="46">
        <v>3506.3920030000004</v>
      </c>
      <c r="P5" s="46">
        <v>2682.313098</v>
      </c>
      <c r="Q5" s="46">
        <v>2225.99</v>
      </c>
      <c r="R5" s="46">
        <v>1674.09</v>
      </c>
      <c r="S5" s="46">
        <v>1120.6</v>
      </c>
      <c r="T5" s="46">
        <v>701.44</v>
      </c>
      <c r="U5" s="46">
        <v>395.12</v>
      </c>
      <c r="V5" s="35">
        <v>20191</v>
      </c>
    </row>
    <row r="6" spans="1:22" s="19" customFormat="1" ht="12.75" customHeight="1">
      <c r="A6" s="49"/>
      <c r="B6" s="50"/>
      <c r="C6" s="51"/>
      <c r="D6" s="51"/>
      <c r="E6" s="51"/>
      <c r="F6" s="51"/>
      <c r="G6" s="51"/>
      <c r="H6" s="51"/>
      <c r="I6" s="51"/>
      <c r="J6" s="20"/>
      <c r="V6" s="52"/>
    </row>
    <row r="7" spans="1:22" s="29" customFormat="1" ht="12.75" customHeight="1">
      <c r="A7" s="9" t="s">
        <v>2</v>
      </c>
      <c r="B7" s="10" t="s">
        <v>3</v>
      </c>
      <c r="C7" s="46">
        <f>SUM(C11,C13,C15,C18,C20,C22,C25,C27,C29,C32,C34,C36)</f>
        <v>6109.5509999999995</v>
      </c>
      <c r="D7" s="46">
        <f>SUM(D11,D13,D15,D18,D20,D22,D25,D27,D29,D32,D34,D36)</f>
        <v>5425.038999999998</v>
      </c>
      <c r="E7" s="40">
        <v>4682.311</v>
      </c>
      <c r="F7" s="40">
        <v>5194.009</v>
      </c>
      <c r="G7" s="40">
        <v>6642.753</v>
      </c>
      <c r="H7" s="40">
        <v>7277.7</v>
      </c>
      <c r="I7" s="40">
        <v>7275</v>
      </c>
      <c r="J7" s="39">
        <v>6281</v>
      </c>
      <c r="K7" s="32">
        <v>5676.6</v>
      </c>
      <c r="L7" s="32">
        <v>5051.8</v>
      </c>
      <c r="M7" s="32">
        <v>6222.7</v>
      </c>
      <c r="N7" s="32">
        <v>3609.37</v>
      </c>
      <c r="O7" s="32">
        <v>3417.6162230000004</v>
      </c>
      <c r="P7" s="32">
        <v>2567.2953190000003</v>
      </c>
      <c r="Q7" s="32">
        <v>2122.38</v>
      </c>
      <c r="R7" s="32">
        <v>1552.15</v>
      </c>
      <c r="S7" s="32">
        <v>978.52</v>
      </c>
      <c r="T7" s="32">
        <v>596.97</v>
      </c>
      <c r="U7" s="32">
        <v>340.04</v>
      </c>
      <c r="V7" s="35">
        <v>15320</v>
      </c>
    </row>
    <row r="8" spans="1:22" s="29" customFormat="1" ht="12.75" customHeight="1">
      <c r="A8" s="9"/>
      <c r="B8" s="10" t="s">
        <v>4</v>
      </c>
      <c r="C8" s="46">
        <f>SUM(C12,C14,C16,C19,C21,C23,C26,C28,C30,C33,C35,C37)</f>
        <v>1538.653</v>
      </c>
      <c r="D8" s="46">
        <f>SUM(D12,D14,D16,D19,D21,D23,D26,D28,D30,D33,D35,D37)</f>
        <v>263.682</v>
      </c>
      <c r="E8" s="40">
        <v>288.62800000000004</v>
      </c>
      <c r="F8" s="40">
        <v>107.04299999999999</v>
      </c>
      <c r="G8" s="40">
        <v>279.717</v>
      </c>
      <c r="H8" s="40">
        <v>758.4</v>
      </c>
      <c r="I8" s="40">
        <v>1069</v>
      </c>
      <c r="J8" s="39">
        <v>946</v>
      </c>
      <c r="K8" s="32">
        <v>1460.3</v>
      </c>
      <c r="L8" s="32">
        <v>781</v>
      </c>
      <c r="M8" s="32">
        <v>478.4</v>
      </c>
      <c r="N8" s="32">
        <v>95.9</v>
      </c>
      <c r="O8" s="32">
        <v>88.77578000000001</v>
      </c>
      <c r="P8" s="32">
        <v>115.017779</v>
      </c>
      <c r="Q8" s="32">
        <v>103.61</v>
      </c>
      <c r="R8" s="32">
        <v>121.94</v>
      </c>
      <c r="S8" s="32">
        <v>142.08</v>
      </c>
      <c r="T8" s="32">
        <v>104.47</v>
      </c>
      <c r="U8" s="32">
        <v>55.08</v>
      </c>
      <c r="V8" s="35">
        <v>4871</v>
      </c>
    </row>
    <row r="9" spans="1:22" s="29" customFormat="1" ht="12.75" customHeight="1">
      <c r="A9" s="9"/>
      <c r="B9" s="10" t="s">
        <v>24</v>
      </c>
      <c r="C9" s="46">
        <f>SUM(C17,C24,C31,C38)</f>
        <v>3895.686</v>
      </c>
      <c r="D9" s="46">
        <f>SUM(D17,D24,D31,D38)</f>
        <v>6081.911</v>
      </c>
      <c r="E9" s="40">
        <v>6606.2</v>
      </c>
      <c r="F9" s="40">
        <v>6481.6320000000005</v>
      </c>
      <c r="G9" s="40">
        <v>4889.294</v>
      </c>
      <c r="H9" s="40">
        <v>2282.092</v>
      </c>
      <c r="I9" s="46" t="s">
        <v>18</v>
      </c>
      <c r="J9" s="46" t="s">
        <v>18</v>
      </c>
      <c r="K9" s="46" t="s">
        <v>18</v>
      </c>
      <c r="L9" s="46" t="s">
        <v>18</v>
      </c>
      <c r="M9" s="46" t="s">
        <v>18</v>
      </c>
      <c r="N9" s="46" t="s">
        <v>18</v>
      </c>
      <c r="O9" s="46" t="s">
        <v>18</v>
      </c>
      <c r="P9" s="46" t="s">
        <v>18</v>
      </c>
      <c r="Q9" s="46" t="s">
        <v>18</v>
      </c>
      <c r="R9" s="46" t="s">
        <v>18</v>
      </c>
      <c r="S9" s="46" t="s">
        <v>18</v>
      </c>
      <c r="T9" s="46" t="s">
        <v>18</v>
      </c>
      <c r="U9" s="46" t="s">
        <v>18</v>
      </c>
      <c r="V9" s="48" t="s">
        <v>18</v>
      </c>
    </row>
    <row r="10" spans="1:22" ht="12.75" customHeight="1">
      <c r="A10" s="9"/>
      <c r="B10" s="10"/>
      <c r="C10" s="10"/>
      <c r="D10" s="55"/>
      <c r="E10" s="55"/>
      <c r="F10" s="46"/>
      <c r="G10" s="40"/>
      <c r="H10" s="40"/>
      <c r="I10" s="40"/>
      <c r="J10" s="41"/>
      <c r="K10" s="42"/>
      <c r="L10" s="42"/>
      <c r="M10" s="42"/>
      <c r="N10" s="42"/>
      <c r="O10" s="42"/>
      <c r="P10" s="42"/>
      <c r="Q10" s="42"/>
      <c r="R10" s="42"/>
      <c r="S10" s="42"/>
      <c r="T10" s="42"/>
      <c r="U10" s="42"/>
      <c r="V10" s="36"/>
    </row>
    <row r="11" spans="1:22" ht="12.75" customHeight="1">
      <c r="A11" s="11" t="s">
        <v>5</v>
      </c>
      <c r="B11" s="12" t="s">
        <v>3</v>
      </c>
      <c r="C11" s="43">
        <v>860.464</v>
      </c>
      <c r="D11" s="43">
        <v>726.822</v>
      </c>
      <c r="E11" s="43">
        <v>668.46</v>
      </c>
      <c r="F11" s="43">
        <v>694.387</v>
      </c>
      <c r="G11" s="44">
        <v>971.174</v>
      </c>
      <c r="H11" s="44">
        <v>1071.8</v>
      </c>
      <c r="I11" s="44">
        <v>1078</v>
      </c>
      <c r="J11" s="41" t="s">
        <v>18</v>
      </c>
      <c r="K11" s="42">
        <v>967.7</v>
      </c>
      <c r="L11" s="42">
        <v>763.2</v>
      </c>
      <c r="M11" s="42">
        <v>856.3</v>
      </c>
      <c r="N11" s="42">
        <v>674.5</v>
      </c>
      <c r="O11" s="42">
        <v>571.466917</v>
      </c>
      <c r="P11" s="42">
        <v>427.14935</v>
      </c>
      <c r="Q11" s="42">
        <v>210.76</v>
      </c>
      <c r="R11" s="42">
        <v>103.02</v>
      </c>
      <c r="S11" s="42">
        <v>58.3</v>
      </c>
      <c r="T11" s="42">
        <v>15.88</v>
      </c>
      <c r="U11" s="42">
        <v>6.72</v>
      </c>
      <c r="V11" s="36">
        <v>6</v>
      </c>
    </row>
    <row r="12" spans="1:22" ht="12.75" customHeight="1">
      <c r="A12" s="13"/>
      <c r="B12" s="12" t="s">
        <v>4</v>
      </c>
      <c r="C12" s="43">
        <v>29.479</v>
      </c>
      <c r="D12" s="43">
        <v>54.181</v>
      </c>
      <c r="E12" s="43">
        <v>46.271</v>
      </c>
      <c r="F12" s="43">
        <v>17.097</v>
      </c>
      <c r="G12" s="44">
        <v>50.486</v>
      </c>
      <c r="H12" s="44">
        <v>166.6</v>
      </c>
      <c r="I12" s="44">
        <v>313</v>
      </c>
      <c r="J12" s="41" t="s">
        <v>18</v>
      </c>
      <c r="K12" s="42">
        <v>187.7</v>
      </c>
      <c r="L12" s="42">
        <v>80.3</v>
      </c>
      <c r="M12" s="42">
        <v>33.5</v>
      </c>
      <c r="N12" s="42">
        <v>13.89</v>
      </c>
      <c r="O12" s="42">
        <v>10.9308</v>
      </c>
      <c r="P12" s="42">
        <v>16.863679</v>
      </c>
      <c r="Q12" s="42">
        <v>15.15</v>
      </c>
      <c r="R12" s="42">
        <v>17.11</v>
      </c>
      <c r="S12" s="42">
        <v>12.2</v>
      </c>
      <c r="T12" s="42">
        <v>11.77</v>
      </c>
      <c r="U12" s="42">
        <v>6.25</v>
      </c>
      <c r="V12" s="36">
        <v>304</v>
      </c>
    </row>
    <row r="13" spans="1:22" ht="12.75" customHeight="1">
      <c r="A13" s="11" t="s">
        <v>6</v>
      </c>
      <c r="B13" s="12" t="s">
        <v>3</v>
      </c>
      <c r="C13" s="43">
        <v>868.888</v>
      </c>
      <c r="D13" s="43">
        <v>985.26</v>
      </c>
      <c r="E13" s="43">
        <v>911.911</v>
      </c>
      <c r="F13" s="43">
        <v>982.809</v>
      </c>
      <c r="G13" s="44">
        <v>1170.498</v>
      </c>
      <c r="H13" s="44">
        <v>1434.5</v>
      </c>
      <c r="I13" s="44">
        <v>1230</v>
      </c>
      <c r="J13" s="41" t="s">
        <v>18</v>
      </c>
      <c r="K13" s="42">
        <v>980.8</v>
      </c>
      <c r="L13" s="42">
        <v>845.1</v>
      </c>
      <c r="M13" s="42">
        <v>1049.1</v>
      </c>
      <c r="N13" s="42">
        <v>524.58</v>
      </c>
      <c r="O13" s="42">
        <v>435.828968</v>
      </c>
      <c r="P13" s="42">
        <v>351.389406</v>
      </c>
      <c r="Q13" s="42">
        <v>430.8</v>
      </c>
      <c r="R13" s="42">
        <v>275.23</v>
      </c>
      <c r="S13" s="42">
        <v>201.48</v>
      </c>
      <c r="T13" s="42">
        <v>130.34</v>
      </c>
      <c r="U13" s="42">
        <v>59.05</v>
      </c>
      <c r="V13" s="36">
        <v>4644</v>
      </c>
    </row>
    <row r="14" spans="1:22" ht="12.75" customHeight="1">
      <c r="A14" s="13"/>
      <c r="B14" s="12" t="s">
        <v>4</v>
      </c>
      <c r="C14" s="43">
        <v>17.27</v>
      </c>
      <c r="D14" s="43">
        <v>49.61</v>
      </c>
      <c r="E14" s="43">
        <v>28.552</v>
      </c>
      <c r="F14" s="43">
        <v>18.762</v>
      </c>
      <c r="G14" s="44">
        <v>47.527</v>
      </c>
      <c r="H14" s="44">
        <v>111.3</v>
      </c>
      <c r="I14" s="44">
        <v>23</v>
      </c>
      <c r="J14" s="41" t="s">
        <v>18</v>
      </c>
      <c r="K14" s="42">
        <v>151.2</v>
      </c>
      <c r="L14" s="42">
        <v>44.8</v>
      </c>
      <c r="M14" s="42">
        <v>33.8</v>
      </c>
      <c r="N14" s="42">
        <v>10.96</v>
      </c>
      <c r="O14" s="42">
        <v>12.426882</v>
      </c>
      <c r="P14" s="42">
        <v>10.730707</v>
      </c>
      <c r="Q14" s="42">
        <v>13.08</v>
      </c>
      <c r="R14" s="42">
        <v>12.4</v>
      </c>
      <c r="S14" s="42">
        <v>10.41</v>
      </c>
      <c r="T14" s="42">
        <v>12.24</v>
      </c>
      <c r="U14" s="42">
        <v>1.75</v>
      </c>
      <c r="V14" s="36">
        <v>522</v>
      </c>
    </row>
    <row r="15" spans="1:22" ht="12.75" customHeight="1">
      <c r="A15" s="11" t="s">
        <v>7</v>
      </c>
      <c r="B15" s="12" t="s">
        <v>3</v>
      </c>
      <c r="C15" s="43">
        <v>674.708</v>
      </c>
      <c r="D15" s="43">
        <v>694.227</v>
      </c>
      <c r="E15" s="43">
        <v>682.685</v>
      </c>
      <c r="F15" s="43">
        <v>720.808</v>
      </c>
      <c r="G15" s="44">
        <v>794.121</v>
      </c>
      <c r="H15" s="44">
        <v>958.5</v>
      </c>
      <c r="I15" s="44">
        <v>920</v>
      </c>
      <c r="J15" s="41" t="s">
        <v>18</v>
      </c>
      <c r="K15" s="42">
        <v>612</v>
      </c>
      <c r="L15" s="42">
        <v>622.4</v>
      </c>
      <c r="M15" s="42">
        <v>719.2</v>
      </c>
      <c r="N15" s="42">
        <v>414.94</v>
      </c>
      <c r="O15" s="42">
        <v>567.177877</v>
      </c>
      <c r="P15" s="42">
        <v>405.665271</v>
      </c>
      <c r="Q15" s="42">
        <v>197.42</v>
      </c>
      <c r="R15" s="42">
        <v>96.98</v>
      </c>
      <c r="S15" s="42">
        <v>59.52</v>
      </c>
      <c r="T15" s="42">
        <v>15.3</v>
      </c>
      <c r="U15" s="42">
        <v>19.63</v>
      </c>
      <c r="V15" s="36">
        <v>46</v>
      </c>
    </row>
    <row r="16" spans="1:22" ht="12.75" customHeight="1">
      <c r="A16" s="13"/>
      <c r="B16" s="12" t="s">
        <v>4</v>
      </c>
      <c r="C16" s="43">
        <v>12.979</v>
      </c>
      <c r="D16" s="43">
        <v>49.051</v>
      </c>
      <c r="E16" s="43">
        <v>30.626</v>
      </c>
      <c r="F16" s="43">
        <v>15.849</v>
      </c>
      <c r="G16" s="44">
        <v>49.132</v>
      </c>
      <c r="H16" s="44">
        <v>105.6</v>
      </c>
      <c r="I16" s="44">
        <v>97</v>
      </c>
      <c r="J16" s="41" t="s">
        <v>18</v>
      </c>
      <c r="K16" s="42">
        <v>149</v>
      </c>
      <c r="L16" s="42">
        <v>85.5</v>
      </c>
      <c r="M16" s="42">
        <v>28</v>
      </c>
      <c r="N16" s="42">
        <v>7.86</v>
      </c>
      <c r="O16" s="42">
        <v>10.498364</v>
      </c>
      <c r="P16" s="42">
        <v>16.940635</v>
      </c>
      <c r="Q16" s="42">
        <v>10.76</v>
      </c>
      <c r="R16" s="42">
        <v>15.17</v>
      </c>
      <c r="S16" s="42">
        <v>9.52</v>
      </c>
      <c r="T16" s="42">
        <v>8.24</v>
      </c>
      <c r="U16" s="42">
        <v>4.72</v>
      </c>
      <c r="V16" s="36">
        <v>333</v>
      </c>
    </row>
    <row r="17" spans="1:22" ht="12.75" customHeight="1">
      <c r="A17" s="13"/>
      <c r="B17" s="12" t="s">
        <v>24</v>
      </c>
      <c r="C17" s="43">
        <v>2445.55</v>
      </c>
      <c r="D17" s="43">
        <v>2362.931</v>
      </c>
      <c r="E17" s="43">
        <v>1540.503</v>
      </c>
      <c r="F17" s="43">
        <v>2386.512</v>
      </c>
      <c r="G17" s="43">
        <v>1459.308</v>
      </c>
      <c r="H17" s="43">
        <v>513.407</v>
      </c>
      <c r="I17" s="17" t="s">
        <v>18</v>
      </c>
      <c r="J17" s="43" t="s">
        <v>18</v>
      </c>
      <c r="K17" s="43" t="s">
        <v>18</v>
      </c>
      <c r="L17" s="43" t="s">
        <v>18</v>
      </c>
      <c r="M17" s="43" t="s">
        <v>18</v>
      </c>
      <c r="N17" s="43" t="s">
        <v>18</v>
      </c>
      <c r="O17" s="43" t="s">
        <v>18</v>
      </c>
      <c r="P17" s="43" t="s">
        <v>18</v>
      </c>
      <c r="Q17" s="43" t="s">
        <v>18</v>
      </c>
      <c r="R17" s="43" t="s">
        <v>18</v>
      </c>
      <c r="S17" s="43" t="s">
        <v>18</v>
      </c>
      <c r="T17" s="43" t="s">
        <v>18</v>
      </c>
      <c r="U17" s="43" t="s">
        <v>18</v>
      </c>
      <c r="V17" s="48" t="s">
        <v>18</v>
      </c>
    </row>
    <row r="18" spans="1:22" ht="12.75" customHeight="1">
      <c r="A18" s="11" t="s">
        <v>8</v>
      </c>
      <c r="B18" s="12" t="s">
        <v>3</v>
      </c>
      <c r="C18" s="43">
        <v>585.789</v>
      </c>
      <c r="D18" s="38">
        <v>673.127</v>
      </c>
      <c r="E18" s="43">
        <v>588.56</v>
      </c>
      <c r="F18" s="31">
        <v>720.98</v>
      </c>
      <c r="G18" s="44">
        <v>953.893</v>
      </c>
      <c r="H18" s="44">
        <v>872.9</v>
      </c>
      <c r="I18" s="44">
        <v>851</v>
      </c>
      <c r="J18" s="41" t="s">
        <v>18</v>
      </c>
      <c r="K18" s="42">
        <v>621.2</v>
      </c>
      <c r="L18" s="42">
        <v>552.7</v>
      </c>
      <c r="M18" s="42">
        <v>656.9</v>
      </c>
      <c r="N18" s="42">
        <v>264.83</v>
      </c>
      <c r="O18" s="42">
        <v>257.687705</v>
      </c>
      <c r="P18" s="42">
        <v>206.436936</v>
      </c>
      <c r="Q18" s="42">
        <v>254.33</v>
      </c>
      <c r="R18" s="42">
        <v>219.72</v>
      </c>
      <c r="S18" s="42">
        <v>164.21</v>
      </c>
      <c r="T18" s="42">
        <v>85.42</v>
      </c>
      <c r="U18" s="42">
        <v>43.74</v>
      </c>
      <c r="V18" s="36">
        <v>3138</v>
      </c>
    </row>
    <row r="19" spans="1:22" ht="12.75" customHeight="1">
      <c r="A19" s="13"/>
      <c r="B19" s="12" t="s">
        <v>4</v>
      </c>
      <c r="C19" s="43">
        <v>10.557</v>
      </c>
      <c r="D19" s="38">
        <v>34.221</v>
      </c>
      <c r="E19" s="43">
        <v>31.538</v>
      </c>
      <c r="F19" s="31">
        <v>7.07</v>
      </c>
      <c r="G19" s="44">
        <v>31.35</v>
      </c>
      <c r="H19" s="44">
        <v>70.6</v>
      </c>
      <c r="I19" s="44">
        <v>105</v>
      </c>
      <c r="J19" s="41" t="s">
        <v>18</v>
      </c>
      <c r="K19" s="42">
        <v>126.2</v>
      </c>
      <c r="L19" s="42">
        <v>56.5</v>
      </c>
      <c r="M19" s="42">
        <v>27.7</v>
      </c>
      <c r="N19" s="42">
        <v>6.06</v>
      </c>
      <c r="O19" s="42">
        <v>6.288373</v>
      </c>
      <c r="P19" s="42">
        <v>8.415823</v>
      </c>
      <c r="Q19" s="42">
        <v>9.67</v>
      </c>
      <c r="R19" s="42">
        <v>10.07</v>
      </c>
      <c r="S19" s="42">
        <v>7.9</v>
      </c>
      <c r="T19" s="42">
        <v>9.74</v>
      </c>
      <c r="U19" s="42">
        <v>4.23</v>
      </c>
      <c r="V19" s="36">
        <v>522</v>
      </c>
    </row>
    <row r="20" spans="1:22" ht="12.75" customHeight="1">
      <c r="A20" s="11" t="s">
        <v>9</v>
      </c>
      <c r="B20" s="12" t="s">
        <v>3</v>
      </c>
      <c r="C20" s="43">
        <v>402.939</v>
      </c>
      <c r="D20" s="38">
        <v>412.506</v>
      </c>
      <c r="E20" s="43">
        <v>294.287</v>
      </c>
      <c r="F20" s="43">
        <v>333.695</v>
      </c>
      <c r="G20" s="44">
        <v>523.539</v>
      </c>
      <c r="H20" s="44">
        <v>540.6</v>
      </c>
      <c r="I20" s="44">
        <v>545</v>
      </c>
      <c r="J20" s="41" t="s">
        <v>18</v>
      </c>
      <c r="K20" s="42">
        <v>468</v>
      </c>
      <c r="L20" s="42">
        <v>343.7</v>
      </c>
      <c r="M20" s="42">
        <v>505.7</v>
      </c>
      <c r="N20" s="42">
        <v>245.18</v>
      </c>
      <c r="O20" s="42">
        <v>314.07607</v>
      </c>
      <c r="P20" s="42">
        <v>229.516626</v>
      </c>
      <c r="Q20" s="42">
        <v>155.54</v>
      </c>
      <c r="R20" s="42">
        <v>62.06</v>
      </c>
      <c r="S20" s="42">
        <v>35.63</v>
      </c>
      <c r="T20" s="42">
        <v>8.23</v>
      </c>
      <c r="U20" s="42">
        <v>5.19</v>
      </c>
      <c r="V20" s="36">
        <v>39</v>
      </c>
    </row>
    <row r="21" spans="1:22" ht="12.75" customHeight="1">
      <c r="A21" s="13"/>
      <c r="B21" s="12" t="s">
        <v>4</v>
      </c>
      <c r="C21" s="43">
        <v>5.355</v>
      </c>
      <c r="D21" s="38">
        <v>13.034</v>
      </c>
      <c r="E21" s="43">
        <v>11.905</v>
      </c>
      <c r="F21" s="43">
        <v>4.25</v>
      </c>
      <c r="G21" s="44">
        <v>22.328</v>
      </c>
      <c r="H21" s="44">
        <v>69.5</v>
      </c>
      <c r="I21" s="44">
        <v>66</v>
      </c>
      <c r="J21" s="41"/>
      <c r="K21" s="42">
        <v>113</v>
      </c>
      <c r="L21" s="42">
        <v>58</v>
      </c>
      <c r="M21" s="42">
        <v>25.7</v>
      </c>
      <c r="N21" s="42">
        <v>6.49</v>
      </c>
      <c r="O21" s="42">
        <v>6.705918</v>
      </c>
      <c r="P21" s="42">
        <v>7.585455</v>
      </c>
      <c r="Q21" s="42">
        <v>7.48</v>
      </c>
      <c r="R21" s="42">
        <v>7.06</v>
      </c>
      <c r="S21" s="42">
        <v>6.5</v>
      </c>
      <c r="T21" s="42">
        <v>7.57</v>
      </c>
      <c r="U21" s="42">
        <v>4.1</v>
      </c>
      <c r="V21" s="36">
        <v>340</v>
      </c>
    </row>
    <row r="22" spans="1:22" ht="12.75" customHeight="1">
      <c r="A22" s="11" t="s">
        <v>10</v>
      </c>
      <c r="B22" s="12" t="s">
        <v>3</v>
      </c>
      <c r="C22" s="43">
        <v>210.52</v>
      </c>
      <c r="D22" s="38">
        <v>262.178</v>
      </c>
      <c r="E22" s="43">
        <v>205.608</v>
      </c>
      <c r="F22" s="43">
        <v>255.367</v>
      </c>
      <c r="G22" s="44">
        <v>418.236</v>
      </c>
      <c r="H22" s="44">
        <v>333.7</v>
      </c>
      <c r="I22" s="44">
        <v>381</v>
      </c>
      <c r="J22" s="41" t="s">
        <v>18</v>
      </c>
      <c r="K22" s="42">
        <v>337.9</v>
      </c>
      <c r="L22" s="42">
        <v>256.4</v>
      </c>
      <c r="M22" s="42">
        <v>374.5</v>
      </c>
      <c r="N22" s="42">
        <v>151.8</v>
      </c>
      <c r="O22" s="42">
        <v>164.642737</v>
      </c>
      <c r="P22" s="42">
        <v>96.738482</v>
      </c>
      <c r="Q22" s="42">
        <v>134.34</v>
      </c>
      <c r="R22" s="42">
        <v>129.68</v>
      </c>
      <c r="S22" s="42">
        <v>76.31</v>
      </c>
      <c r="T22" s="42">
        <v>54.77</v>
      </c>
      <c r="U22" s="42">
        <v>28.4</v>
      </c>
      <c r="V22" s="36">
        <v>1806</v>
      </c>
    </row>
    <row r="23" spans="1:22" ht="12.75" customHeight="1">
      <c r="A23" s="13"/>
      <c r="B23" s="12" t="s">
        <v>4</v>
      </c>
      <c r="C23" s="43">
        <v>6.647</v>
      </c>
      <c r="D23" s="38">
        <v>9.841</v>
      </c>
      <c r="E23" s="43">
        <v>11.75</v>
      </c>
      <c r="F23" s="43">
        <v>2.577</v>
      </c>
      <c r="G23" s="44">
        <v>17.045</v>
      </c>
      <c r="H23" s="44">
        <v>34.7</v>
      </c>
      <c r="I23" s="44">
        <v>56</v>
      </c>
      <c r="J23" s="41" t="s">
        <v>18</v>
      </c>
      <c r="K23" s="42">
        <v>105.8</v>
      </c>
      <c r="L23" s="42">
        <v>30.5</v>
      </c>
      <c r="M23" s="42">
        <v>24.6</v>
      </c>
      <c r="N23" s="42">
        <v>4.57</v>
      </c>
      <c r="O23" s="42">
        <v>4.951447</v>
      </c>
      <c r="P23" s="42">
        <v>7.701363</v>
      </c>
      <c r="Q23" s="42">
        <v>6.83</v>
      </c>
      <c r="R23" s="42">
        <v>7.55</v>
      </c>
      <c r="S23" s="42">
        <v>6.91</v>
      </c>
      <c r="T23" s="42">
        <v>6.45</v>
      </c>
      <c r="U23" s="42">
        <v>3.82</v>
      </c>
      <c r="V23" s="36">
        <v>421</v>
      </c>
    </row>
    <row r="24" spans="1:22" ht="12.75" customHeight="1">
      <c r="A24" s="13"/>
      <c r="B24" s="12" t="s">
        <v>24</v>
      </c>
      <c r="C24" s="43">
        <v>1450.136</v>
      </c>
      <c r="D24" s="38">
        <v>1383.985</v>
      </c>
      <c r="E24" s="43">
        <v>2746.083</v>
      </c>
      <c r="F24" s="43">
        <v>1397.11</v>
      </c>
      <c r="G24" s="43">
        <v>1199.338</v>
      </c>
      <c r="H24" s="43">
        <v>454.9</v>
      </c>
      <c r="I24" s="17" t="s">
        <v>18</v>
      </c>
      <c r="J24" s="43" t="s">
        <v>18</v>
      </c>
      <c r="K24" s="43" t="s">
        <v>18</v>
      </c>
      <c r="L24" s="43" t="s">
        <v>18</v>
      </c>
      <c r="M24" s="43" t="s">
        <v>18</v>
      </c>
      <c r="N24" s="43" t="s">
        <v>18</v>
      </c>
      <c r="O24" s="43" t="s">
        <v>18</v>
      </c>
      <c r="P24" s="43" t="s">
        <v>18</v>
      </c>
      <c r="Q24" s="43" t="s">
        <v>18</v>
      </c>
      <c r="R24" s="43" t="s">
        <v>18</v>
      </c>
      <c r="S24" s="43" t="s">
        <v>18</v>
      </c>
      <c r="T24" s="43" t="s">
        <v>18</v>
      </c>
      <c r="U24" s="43" t="s">
        <v>18</v>
      </c>
      <c r="V24" s="48" t="s">
        <v>18</v>
      </c>
    </row>
    <row r="25" spans="1:22" ht="12.75" customHeight="1">
      <c r="A25" s="11" t="s">
        <v>11</v>
      </c>
      <c r="B25" s="12" t="s">
        <v>3</v>
      </c>
      <c r="C25" s="43">
        <v>526.959</v>
      </c>
      <c r="D25" s="38">
        <v>160.374</v>
      </c>
      <c r="E25" s="43">
        <v>147.185</v>
      </c>
      <c r="F25" s="43">
        <v>115.924</v>
      </c>
      <c r="G25" s="44">
        <v>213.071</v>
      </c>
      <c r="H25" s="44">
        <v>249.7</v>
      </c>
      <c r="I25" s="44">
        <v>250</v>
      </c>
      <c r="J25" s="41" t="s">
        <v>18</v>
      </c>
      <c r="K25" s="42">
        <v>191.8</v>
      </c>
      <c r="L25" s="42">
        <v>183.4</v>
      </c>
      <c r="M25" s="42">
        <v>229.2</v>
      </c>
      <c r="N25" s="42">
        <v>135.57</v>
      </c>
      <c r="O25" s="42">
        <v>140.8191</v>
      </c>
      <c r="P25" s="42">
        <v>119.947861</v>
      </c>
      <c r="Q25" s="42">
        <v>76.6</v>
      </c>
      <c r="R25" s="42">
        <v>35.37</v>
      </c>
      <c r="S25" s="42">
        <v>25.41</v>
      </c>
      <c r="T25" s="42">
        <v>5.34</v>
      </c>
      <c r="U25" s="42">
        <v>2.58</v>
      </c>
      <c r="V25" s="36">
        <v>31</v>
      </c>
    </row>
    <row r="26" spans="1:22" ht="12.75" customHeight="1">
      <c r="A26" s="13"/>
      <c r="B26" s="12" t="s">
        <v>4</v>
      </c>
      <c r="C26" s="43">
        <v>563.524</v>
      </c>
      <c r="D26" s="38">
        <v>3.519</v>
      </c>
      <c r="E26" s="43">
        <v>6.749</v>
      </c>
      <c r="F26" s="43">
        <v>2.365</v>
      </c>
      <c r="G26" s="44">
        <v>11.888</v>
      </c>
      <c r="H26" s="44">
        <v>35.3</v>
      </c>
      <c r="I26" s="44">
        <v>66</v>
      </c>
      <c r="J26" s="41" t="s">
        <v>18</v>
      </c>
      <c r="K26" s="42">
        <v>78.1</v>
      </c>
      <c r="L26" s="42">
        <v>66.7</v>
      </c>
      <c r="M26" s="42">
        <v>24.5</v>
      </c>
      <c r="N26" s="42">
        <v>4.92</v>
      </c>
      <c r="O26" s="42">
        <v>4.503822</v>
      </c>
      <c r="P26" s="42">
        <v>6.412958</v>
      </c>
      <c r="Q26" s="42">
        <v>5.67</v>
      </c>
      <c r="R26" s="42">
        <v>6.58</v>
      </c>
      <c r="S26" s="42">
        <v>7.03</v>
      </c>
      <c r="T26" s="42">
        <v>7.14</v>
      </c>
      <c r="U26" s="42">
        <v>3.54</v>
      </c>
      <c r="V26" s="36">
        <v>333</v>
      </c>
    </row>
    <row r="27" spans="1:22" ht="12.75" customHeight="1">
      <c r="A27" s="11" t="s">
        <v>12</v>
      </c>
      <c r="B27" s="12" t="s">
        <v>3</v>
      </c>
      <c r="C27" s="41" t="s">
        <v>18</v>
      </c>
      <c r="D27" s="38">
        <v>144.004</v>
      </c>
      <c r="E27" s="43">
        <v>132.321</v>
      </c>
      <c r="F27" s="43">
        <v>143.913</v>
      </c>
      <c r="G27" s="44">
        <v>171.621</v>
      </c>
      <c r="H27" s="44">
        <v>198.7</v>
      </c>
      <c r="I27" s="44">
        <v>210</v>
      </c>
      <c r="J27" s="41" t="s">
        <v>18</v>
      </c>
      <c r="K27" s="42">
        <v>64.9</v>
      </c>
      <c r="L27" s="42">
        <v>63.9</v>
      </c>
      <c r="M27" s="42">
        <v>52.5</v>
      </c>
      <c r="N27" s="42">
        <v>29.34</v>
      </c>
      <c r="O27" s="42">
        <v>30.490328</v>
      </c>
      <c r="P27" s="42">
        <v>16.048005</v>
      </c>
      <c r="Q27" s="42">
        <v>14.44</v>
      </c>
      <c r="R27" s="42">
        <v>9.71</v>
      </c>
      <c r="S27" s="42">
        <v>7.54</v>
      </c>
      <c r="T27" s="42">
        <v>2.43</v>
      </c>
      <c r="U27" s="42">
        <v>32.59</v>
      </c>
      <c r="V27" s="36">
        <v>11</v>
      </c>
    </row>
    <row r="28" spans="1:22" ht="12.75" customHeight="1">
      <c r="A28" s="13"/>
      <c r="B28" s="12" t="s">
        <v>4</v>
      </c>
      <c r="C28" s="41" t="s">
        <v>18</v>
      </c>
      <c r="D28" s="38">
        <v>3.516</v>
      </c>
      <c r="E28" s="43">
        <v>16.098</v>
      </c>
      <c r="F28" s="43">
        <v>2.637</v>
      </c>
      <c r="G28" s="44">
        <v>6.594</v>
      </c>
      <c r="H28" s="44">
        <v>25.7</v>
      </c>
      <c r="I28" s="44">
        <v>40</v>
      </c>
      <c r="J28" s="41" t="s">
        <v>18</v>
      </c>
      <c r="K28" s="42">
        <v>86.5</v>
      </c>
      <c r="L28" s="42">
        <v>68.6</v>
      </c>
      <c r="M28" s="42">
        <v>32</v>
      </c>
      <c r="N28" s="42">
        <v>3.04</v>
      </c>
      <c r="O28" s="42">
        <v>3.318995</v>
      </c>
      <c r="P28" s="42">
        <v>6.388728</v>
      </c>
      <c r="Q28" s="42">
        <v>5.03</v>
      </c>
      <c r="R28" s="42">
        <v>5.73</v>
      </c>
      <c r="S28" s="42">
        <v>5.6</v>
      </c>
      <c r="T28" s="42">
        <v>4.31</v>
      </c>
      <c r="U28" s="42">
        <v>1.86</v>
      </c>
      <c r="V28" s="36">
        <v>232</v>
      </c>
    </row>
    <row r="29" spans="1:22" ht="12.75" customHeight="1">
      <c r="A29" s="11" t="s">
        <v>13</v>
      </c>
      <c r="B29" s="12" t="s">
        <v>3</v>
      </c>
      <c r="C29" s="41" t="s">
        <v>18</v>
      </c>
      <c r="D29" s="38">
        <v>124.867</v>
      </c>
      <c r="E29" s="43">
        <v>120.71</v>
      </c>
      <c r="F29" s="43">
        <v>118.706</v>
      </c>
      <c r="G29" s="44">
        <v>150.583</v>
      </c>
      <c r="H29" s="44">
        <v>184.4</v>
      </c>
      <c r="I29" s="44">
        <v>193</v>
      </c>
      <c r="J29" s="41" t="s">
        <v>18</v>
      </c>
      <c r="K29" s="42">
        <v>162.4</v>
      </c>
      <c r="L29" s="42">
        <v>144.3</v>
      </c>
      <c r="M29" s="42">
        <v>170.5</v>
      </c>
      <c r="N29" s="42">
        <v>109.32</v>
      </c>
      <c r="O29" s="42">
        <v>120.31496</v>
      </c>
      <c r="P29" s="42">
        <v>109.629247</v>
      </c>
      <c r="Q29" s="42">
        <v>75.41</v>
      </c>
      <c r="R29" s="42">
        <v>39.02</v>
      </c>
      <c r="S29" s="42">
        <v>23.86</v>
      </c>
      <c r="T29" s="42">
        <v>9.73</v>
      </c>
      <c r="U29" s="42">
        <v>3.78</v>
      </c>
      <c r="V29" s="36">
        <v>125</v>
      </c>
    </row>
    <row r="30" spans="1:22" ht="12.75" customHeight="1">
      <c r="A30" s="13"/>
      <c r="B30" s="12" t="s">
        <v>4</v>
      </c>
      <c r="C30" s="41" t="s">
        <v>18</v>
      </c>
      <c r="D30" s="38">
        <v>3.306</v>
      </c>
      <c r="E30" s="43">
        <v>10.627</v>
      </c>
      <c r="F30" s="43">
        <v>3.982</v>
      </c>
      <c r="G30" s="44">
        <v>4.404</v>
      </c>
      <c r="H30" s="44">
        <v>22</v>
      </c>
      <c r="I30" s="44">
        <v>53</v>
      </c>
      <c r="J30" s="41" t="s">
        <v>18</v>
      </c>
      <c r="K30" s="42">
        <v>89.2</v>
      </c>
      <c r="L30" s="42">
        <v>64.4</v>
      </c>
      <c r="M30" s="42">
        <v>38.3</v>
      </c>
      <c r="N30" s="42">
        <v>8.2</v>
      </c>
      <c r="O30" s="42">
        <v>4.708945</v>
      </c>
      <c r="P30" s="42">
        <v>5.938458</v>
      </c>
      <c r="Q30" s="42">
        <v>6.41</v>
      </c>
      <c r="R30" s="42">
        <v>7.01</v>
      </c>
      <c r="S30" s="42">
        <v>7.82</v>
      </c>
      <c r="T30" s="42">
        <v>6.98</v>
      </c>
      <c r="U30" s="41" t="s">
        <v>19</v>
      </c>
      <c r="V30" s="36">
        <v>436</v>
      </c>
    </row>
    <row r="31" spans="1:22" ht="12.75" customHeight="1">
      <c r="A31" s="13"/>
      <c r="B31" s="12" t="s">
        <v>24</v>
      </c>
      <c r="C31" s="43" t="s">
        <v>18</v>
      </c>
      <c r="D31" s="38">
        <v>744.792</v>
      </c>
      <c r="E31" s="43">
        <v>877.516</v>
      </c>
      <c r="F31" s="43">
        <v>1031.685</v>
      </c>
      <c r="G31" s="43">
        <v>773.987</v>
      </c>
      <c r="H31" s="43">
        <v>449.387</v>
      </c>
      <c r="I31" s="17" t="s">
        <v>18</v>
      </c>
      <c r="J31" s="43" t="s">
        <v>18</v>
      </c>
      <c r="K31" s="43" t="s">
        <v>18</v>
      </c>
      <c r="L31" s="43" t="s">
        <v>18</v>
      </c>
      <c r="M31" s="43" t="s">
        <v>18</v>
      </c>
      <c r="N31" s="43" t="s">
        <v>18</v>
      </c>
      <c r="O31" s="43" t="s">
        <v>18</v>
      </c>
      <c r="P31" s="43" t="s">
        <v>18</v>
      </c>
      <c r="Q31" s="43" t="s">
        <v>18</v>
      </c>
      <c r="R31" s="43" t="s">
        <v>18</v>
      </c>
      <c r="S31" s="43" t="s">
        <v>18</v>
      </c>
      <c r="T31" s="43" t="s">
        <v>18</v>
      </c>
      <c r="U31" s="43" t="s">
        <v>18</v>
      </c>
      <c r="V31" s="48" t="s">
        <v>18</v>
      </c>
    </row>
    <row r="32" spans="1:22" ht="12.75" customHeight="1">
      <c r="A32" s="11" t="s">
        <v>14</v>
      </c>
      <c r="B32" s="12" t="s">
        <v>3</v>
      </c>
      <c r="C32" s="43">
        <v>1979.284</v>
      </c>
      <c r="D32" s="38">
        <v>166.248</v>
      </c>
      <c r="E32" s="43">
        <v>144.314</v>
      </c>
      <c r="F32" s="43">
        <v>150.689</v>
      </c>
      <c r="G32" s="44">
        <v>189.785</v>
      </c>
      <c r="H32" s="44">
        <v>231.3</v>
      </c>
      <c r="I32" s="44">
        <v>259</v>
      </c>
      <c r="J32" s="41" t="s">
        <v>18</v>
      </c>
      <c r="K32" s="42">
        <v>316.9</v>
      </c>
      <c r="L32" s="42">
        <v>285.6</v>
      </c>
      <c r="M32" s="42">
        <v>402.8</v>
      </c>
      <c r="N32" s="42">
        <v>231.34</v>
      </c>
      <c r="O32" s="42">
        <v>170.826734</v>
      </c>
      <c r="P32" s="42">
        <v>120.295695</v>
      </c>
      <c r="Q32" s="42">
        <v>144.05</v>
      </c>
      <c r="R32" s="42">
        <v>153.77</v>
      </c>
      <c r="S32" s="42">
        <v>96.09</v>
      </c>
      <c r="T32" s="42">
        <v>70.46</v>
      </c>
      <c r="U32" s="42">
        <v>51.06</v>
      </c>
      <c r="V32" s="36">
        <v>2058</v>
      </c>
    </row>
    <row r="33" spans="1:22" ht="12.75" customHeight="1">
      <c r="A33" s="13"/>
      <c r="B33" s="12" t="s">
        <v>4</v>
      </c>
      <c r="C33" s="43">
        <v>892.842</v>
      </c>
      <c r="D33" s="1">
        <v>5.884</v>
      </c>
      <c r="E33" s="43">
        <v>21.847</v>
      </c>
      <c r="F33" s="43">
        <v>4.356</v>
      </c>
      <c r="G33" s="44">
        <v>7.637</v>
      </c>
      <c r="H33" s="44">
        <v>31.3</v>
      </c>
      <c r="I33" s="44">
        <v>64</v>
      </c>
      <c r="J33" s="41" t="s">
        <v>18</v>
      </c>
      <c r="K33" s="42">
        <v>109.1</v>
      </c>
      <c r="L33" s="42">
        <v>69.4</v>
      </c>
      <c r="M33" s="42">
        <v>90.7</v>
      </c>
      <c r="N33" s="42">
        <v>7.12</v>
      </c>
      <c r="O33" s="42">
        <v>6.055417</v>
      </c>
      <c r="P33" s="42">
        <v>7.044866</v>
      </c>
      <c r="Q33" s="42">
        <v>6.54</v>
      </c>
      <c r="R33" s="42">
        <v>9.33</v>
      </c>
      <c r="S33" s="42">
        <v>9.84</v>
      </c>
      <c r="T33" s="42">
        <v>9.94</v>
      </c>
      <c r="U33" s="42">
        <v>4.53</v>
      </c>
      <c r="V33" s="36">
        <v>420</v>
      </c>
    </row>
    <row r="34" spans="1:22" ht="12.75" customHeight="1">
      <c r="A34" s="11" t="s">
        <v>15</v>
      </c>
      <c r="B34" s="12" t="s">
        <v>3</v>
      </c>
      <c r="C34" s="41" t="s">
        <v>18</v>
      </c>
      <c r="D34" s="38">
        <v>321.342</v>
      </c>
      <c r="E34" s="43">
        <v>244.89</v>
      </c>
      <c r="F34" s="43">
        <v>271.202</v>
      </c>
      <c r="G34" s="44">
        <v>356.305</v>
      </c>
      <c r="H34" s="44">
        <v>444.6</v>
      </c>
      <c r="I34" s="44">
        <v>486</v>
      </c>
      <c r="J34" s="41" t="s">
        <v>18</v>
      </c>
      <c r="K34" s="42">
        <v>476.6</v>
      </c>
      <c r="L34" s="42">
        <v>404.6</v>
      </c>
      <c r="M34" s="42">
        <v>461.8</v>
      </c>
      <c r="N34" s="42">
        <v>276.75</v>
      </c>
      <c r="O34" s="42">
        <v>344.479101</v>
      </c>
      <c r="P34" s="42">
        <v>241.120924</v>
      </c>
      <c r="Q34" s="42">
        <v>197.14</v>
      </c>
      <c r="R34" s="42">
        <v>119.9</v>
      </c>
      <c r="S34" s="42">
        <v>58.98</v>
      </c>
      <c r="T34" s="42">
        <v>56.72</v>
      </c>
      <c r="U34" s="42">
        <v>6.39</v>
      </c>
      <c r="V34" s="36">
        <v>303</v>
      </c>
    </row>
    <row r="35" spans="1:22" ht="12.75" customHeight="1">
      <c r="A35" s="13"/>
      <c r="B35" s="12" t="s">
        <v>4</v>
      </c>
      <c r="C35" s="41" t="s">
        <v>18</v>
      </c>
      <c r="D35" s="1">
        <v>16.875</v>
      </c>
      <c r="E35" s="43">
        <v>27.832</v>
      </c>
      <c r="F35" s="43">
        <v>12.667</v>
      </c>
      <c r="G35" s="44">
        <v>15.586</v>
      </c>
      <c r="H35" s="44">
        <v>33.6</v>
      </c>
      <c r="I35" s="44">
        <v>102</v>
      </c>
      <c r="J35" s="41" t="s">
        <v>18</v>
      </c>
      <c r="K35" s="42">
        <v>144.3</v>
      </c>
      <c r="L35" s="42">
        <v>88.1</v>
      </c>
      <c r="M35" s="42">
        <v>62.6</v>
      </c>
      <c r="N35" s="42">
        <v>10.83</v>
      </c>
      <c r="O35" s="42">
        <v>7.811642</v>
      </c>
      <c r="P35" s="42">
        <v>9.168245</v>
      </c>
      <c r="Q35" s="42">
        <v>10.1</v>
      </c>
      <c r="R35" s="42">
        <v>12.71</v>
      </c>
      <c r="S35" s="42">
        <v>11.79</v>
      </c>
      <c r="T35" s="42">
        <v>10.41</v>
      </c>
      <c r="U35" s="42">
        <v>9.38</v>
      </c>
      <c r="V35" s="36">
        <v>440</v>
      </c>
    </row>
    <row r="36" spans="1:22" ht="12.75" customHeight="1">
      <c r="A36" s="11" t="s">
        <v>16</v>
      </c>
      <c r="B36" s="12" t="s">
        <v>3</v>
      </c>
      <c r="C36" s="41" t="s">
        <v>18</v>
      </c>
      <c r="D36" s="38">
        <v>754.084</v>
      </c>
      <c r="E36" s="43">
        <v>541.38</v>
      </c>
      <c r="F36" s="43">
        <v>685.529</v>
      </c>
      <c r="G36" s="44">
        <v>729.927</v>
      </c>
      <c r="H36" s="44">
        <v>757</v>
      </c>
      <c r="I36" s="44">
        <v>872</v>
      </c>
      <c r="J36" s="41" t="s">
        <v>18</v>
      </c>
      <c r="K36" s="42">
        <v>476.4</v>
      </c>
      <c r="L36" s="42">
        <v>586.5</v>
      </c>
      <c r="M36" s="42">
        <v>744.2</v>
      </c>
      <c r="N36" s="42">
        <v>551.22</v>
      </c>
      <c r="O36" s="42">
        <v>299.805726</v>
      </c>
      <c r="P36" s="42">
        <v>243.357516</v>
      </c>
      <c r="Q36" s="42">
        <v>231.55</v>
      </c>
      <c r="R36" s="42">
        <v>307.69</v>
      </c>
      <c r="S36" s="42">
        <v>171.19</v>
      </c>
      <c r="T36" s="42">
        <v>142.35</v>
      </c>
      <c r="U36" s="42">
        <v>80.91</v>
      </c>
      <c r="V36" s="36">
        <v>3113</v>
      </c>
    </row>
    <row r="37" spans="1:22" ht="12.75" customHeight="1">
      <c r="A37" s="13"/>
      <c r="B37" s="12" t="s">
        <v>4</v>
      </c>
      <c r="C37" s="41" t="s">
        <v>18</v>
      </c>
      <c r="D37" s="1">
        <v>20.644</v>
      </c>
      <c r="E37" s="43">
        <v>44.833</v>
      </c>
      <c r="F37" s="43">
        <v>15.431</v>
      </c>
      <c r="G37" s="44">
        <v>15.74</v>
      </c>
      <c r="H37" s="44">
        <v>52.2</v>
      </c>
      <c r="I37" s="44">
        <v>84</v>
      </c>
      <c r="J37" s="41" t="s">
        <v>18</v>
      </c>
      <c r="K37" s="42">
        <v>120.2</v>
      </c>
      <c r="L37" s="42">
        <v>68.2</v>
      </c>
      <c r="M37" s="42">
        <v>57</v>
      </c>
      <c r="N37" s="42">
        <v>11.96</v>
      </c>
      <c r="O37" s="42">
        <v>10.575175</v>
      </c>
      <c r="P37" s="42">
        <v>11.826862</v>
      </c>
      <c r="Q37" s="42">
        <v>6.89</v>
      </c>
      <c r="R37" s="42">
        <v>11.22</v>
      </c>
      <c r="S37" s="42">
        <v>46.56</v>
      </c>
      <c r="T37" s="42">
        <v>9.68</v>
      </c>
      <c r="U37" s="42">
        <v>10.9</v>
      </c>
      <c r="V37" s="36">
        <v>568</v>
      </c>
    </row>
    <row r="38" spans="1:22" ht="12.75" customHeight="1">
      <c r="A38" s="13"/>
      <c r="B38" s="12" t="s">
        <v>24</v>
      </c>
      <c r="C38" s="43" t="s">
        <v>18</v>
      </c>
      <c r="D38" s="38">
        <v>1590.203</v>
      </c>
      <c r="E38" s="43">
        <v>1442.098</v>
      </c>
      <c r="F38" s="17">
        <v>1666.325</v>
      </c>
      <c r="G38" s="43">
        <v>1456.661</v>
      </c>
      <c r="H38" s="43">
        <v>864.398</v>
      </c>
      <c r="I38" s="43" t="s">
        <v>18</v>
      </c>
      <c r="J38" s="43" t="s">
        <v>18</v>
      </c>
      <c r="K38" s="43" t="s">
        <v>18</v>
      </c>
      <c r="L38" s="43" t="s">
        <v>18</v>
      </c>
      <c r="M38" s="43" t="s">
        <v>18</v>
      </c>
      <c r="N38" s="43" t="s">
        <v>18</v>
      </c>
      <c r="O38" s="43" t="s">
        <v>18</v>
      </c>
      <c r="P38" s="43" t="s">
        <v>18</v>
      </c>
      <c r="Q38" s="43" t="s">
        <v>18</v>
      </c>
      <c r="R38" s="43" t="s">
        <v>18</v>
      </c>
      <c r="S38" s="43" t="s">
        <v>18</v>
      </c>
      <c r="T38" s="43" t="s">
        <v>18</v>
      </c>
      <c r="U38" s="43" t="s">
        <v>18</v>
      </c>
      <c r="V38" s="48" t="s">
        <v>18</v>
      </c>
    </row>
    <row r="39" spans="1:22" ht="12.75" customHeight="1">
      <c r="A39" s="14"/>
      <c r="B39" s="15"/>
      <c r="C39" s="15"/>
      <c r="D39" s="45"/>
      <c r="E39" s="45"/>
      <c r="F39" s="45"/>
      <c r="G39" s="16"/>
      <c r="H39" s="16"/>
      <c r="I39" s="16"/>
      <c r="J39" s="26"/>
      <c r="K39" s="27"/>
      <c r="L39" s="27"/>
      <c r="M39" s="27"/>
      <c r="N39" s="27"/>
      <c r="O39" s="27"/>
      <c r="P39" s="27"/>
      <c r="Q39" s="27"/>
      <c r="R39" s="27"/>
      <c r="S39" s="27"/>
      <c r="T39" s="27"/>
      <c r="U39" s="27"/>
      <c r="V39" s="28"/>
    </row>
    <row r="40" spans="1:69" s="19" customFormat="1" ht="11.25">
      <c r="A40" s="68" t="s">
        <v>20</v>
      </c>
      <c r="B40" s="69"/>
      <c r="C40" s="69"/>
      <c r="D40" s="69"/>
      <c r="E40" s="69"/>
      <c r="F40" s="69"/>
      <c r="G40" s="69"/>
      <c r="H40" s="69"/>
      <c r="I40" s="69"/>
      <c r="J40" s="69"/>
      <c r="K40" s="69"/>
      <c r="L40" s="69"/>
      <c r="M40" s="69"/>
      <c r="N40" s="69"/>
      <c r="O40" s="69"/>
      <c r="P40" s="69"/>
      <c r="Q40" s="69"/>
      <c r="R40" s="69"/>
      <c r="S40" s="69"/>
      <c r="T40" s="69"/>
      <c r="U40" s="21"/>
      <c r="V40" s="22"/>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2"/>
      <c r="BP40" s="12"/>
      <c r="BQ40" s="12"/>
    </row>
    <row r="41" spans="1:69" s="19" customFormat="1" ht="11.25">
      <c r="A41" s="70" t="s">
        <v>21</v>
      </c>
      <c r="B41" s="71"/>
      <c r="C41" s="71"/>
      <c r="D41" s="71"/>
      <c r="E41" s="71"/>
      <c r="F41" s="71"/>
      <c r="G41" s="71"/>
      <c r="H41" s="71"/>
      <c r="I41" s="71"/>
      <c r="J41" s="71"/>
      <c r="K41" s="71"/>
      <c r="L41" s="71"/>
      <c r="M41" s="71"/>
      <c r="N41" s="71"/>
      <c r="O41" s="71"/>
      <c r="P41" s="71"/>
      <c r="Q41" s="71"/>
      <c r="R41" s="53"/>
      <c r="S41" s="53"/>
      <c r="T41" s="53"/>
      <c r="U41" s="18"/>
      <c r="V41" s="54"/>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2"/>
      <c r="BP41" s="12"/>
      <c r="BQ41" s="12"/>
    </row>
    <row r="42" spans="1:22" ht="12.75">
      <c r="A42" s="72" t="s">
        <v>29</v>
      </c>
      <c r="B42" s="73"/>
      <c r="C42" s="73"/>
      <c r="D42" s="73"/>
      <c r="E42" s="73"/>
      <c r="F42" s="73"/>
      <c r="G42" s="73"/>
      <c r="H42" s="73"/>
      <c r="I42" s="73"/>
      <c r="J42" s="73"/>
      <c r="K42" s="73"/>
      <c r="L42" s="73"/>
      <c r="M42" s="73"/>
      <c r="N42" s="73"/>
      <c r="O42" s="73"/>
      <c r="P42" s="73"/>
      <c r="Q42" s="73"/>
      <c r="R42" s="60"/>
      <c r="S42" s="60"/>
      <c r="T42" s="60"/>
      <c r="U42" s="60"/>
      <c r="V42" s="61"/>
    </row>
    <row r="43" spans="1:22" ht="22.5" customHeight="1">
      <c r="A43" s="64" t="s">
        <v>30</v>
      </c>
      <c r="B43" s="65"/>
      <c r="C43" s="65"/>
      <c r="D43" s="65"/>
      <c r="E43" s="65"/>
      <c r="F43" s="65"/>
      <c r="G43" s="65"/>
      <c r="H43" s="65"/>
      <c r="I43" s="65"/>
      <c r="J43" s="65"/>
      <c r="K43" s="65"/>
      <c r="L43" s="65"/>
      <c r="M43" s="65"/>
      <c r="N43" s="65"/>
      <c r="O43" s="65"/>
      <c r="P43" s="65"/>
      <c r="Q43" s="65"/>
      <c r="R43" s="65"/>
      <c r="S43" s="65"/>
      <c r="T43" s="65"/>
      <c r="U43" s="65"/>
      <c r="V43" s="66"/>
    </row>
    <row r="44" spans="1:22" ht="12.75">
      <c r="A44" s="62"/>
      <c r="B44" s="62"/>
      <c r="C44" s="62"/>
      <c r="D44" s="62"/>
      <c r="E44" s="62"/>
      <c r="F44" s="62"/>
      <c r="G44" s="62"/>
      <c r="H44" s="62"/>
      <c r="I44" s="62"/>
      <c r="J44" s="62"/>
      <c r="K44" s="62"/>
      <c r="L44" s="62"/>
      <c r="M44" s="62"/>
      <c r="N44" s="62"/>
      <c r="O44" s="62"/>
      <c r="P44" s="62"/>
      <c r="Q44" s="62"/>
      <c r="R44" s="62"/>
      <c r="S44" s="62"/>
      <c r="T44" s="62"/>
      <c r="U44" s="62"/>
      <c r="V44" s="62"/>
    </row>
    <row r="45" spans="1:9" ht="11.25">
      <c r="A45" s="12" t="s">
        <v>17</v>
      </c>
      <c r="B45" s="12"/>
      <c r="C45" s="12"/>
      <c r="D45" s="38"/>
      <c r="E45" s="38"/>
      <c r="F45" s="38"/>
      <c r="G45" s="12"/>
      <c r="H45" s="2"/>
      <c r="I45" s="2"/>
    </row>
  </sheetData>
  <mergeCells count="5">
    <mergeCell ref="A43:V43"/>
    <mergeCell ref="A2:H2"/>
    <mergeCell ref="A40:T40"/>
    <mergeCell ref="A41:Q41"/>
    <mergeCell ref="A42:Q42"/>
  </mergeCells>
  <printOptions/>
  <pageMargins left="0.7874015748031497" right="0.7874015748031497" top="0.3937007874015748" bottom="0.7874015748031497" header="0" footer="0.3937007874015748"/>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P23"/>
  <sheetViews>
    <sheetView showGridLines="0" workbookViewId="0" topLeftCell="A2">
      <selection activeCell="B16" sqref="B16"/>
    </sheetView>
  </sheetViews>
  <sheetFormatPr defaultColWidth="11.00390625" defaultRowHeight="12.75"/>
  <cols>
    <col min="2" max="5" width="8.125" style="47" customWidth="1"/>
    <col min="6" max="21" width="8.125" style="0" customWidth="1"/>
  </cols>
  <sheetData>
    <row r="1" spans="1:9" s="1" customFormat="1" ht="12.75" customHeight="1">
      <c r="A1" s="3"/>
      <c r="B1" s="17"/>
      <c r="C1" s="17"/>
      <c r="D1" s="17"/>
      <c r="E1" s="17"/>
      <c r="F1" s="3"/>
      <c r="I1" s="17"/>
    </row>
    <row r="2" spans="1:12" s="1" customFormat="1" ht="12.75" customHeight="1">
      <c r="A2" s="67" t="s">
        <v>26</v>
      </c>
      <c r="B2" s="67"/>
      <c r="C2" s="67"/>
      <c r="D2" s="67"/>
      <c r="E2" s="67"/>
      <c r="F2" s="67"/>
      <c r="G2" s="67"/>
      <c r="H2" s="67"/>
      <c r="I2" s="67"/>
      <c r="J2" s="67"/>
      <c r="K2" s="67"/>
      <c r="L2" s="67"/>
    </row>
    <row r="3" spans="1:21" s="1" customFormat="1" ht="12.75" customHeight="1">
      <c r="A3" s="4" t="s">
        <v>0</v>
      </c>
      <c r="B3" s="6">
        <v>2008</v>
      </c>
      <c r="C3" s="6">
        <v>2007</v>
      </c>
      <c r="D3" s="6">
        <v>2006</v>
      </c>
      <c r="E3" s="6">
        <v>2005</v>
      </c>
      <c r="F3" s="6">
        <v>2004</v>
      </c>
      <c r="G3" s="6">
        <v>2003</v>
      </c>
      <c r="H3" s="6">
        <v>2002</v>
      </c>
      <c r="I3" s="6">
        <v>2001</v>
      </c>
      <c r="J3" s="6">
        <v>2000</v>
      </c>
      <c r="K3" s="6">
        <v>1999</v>
      </c>
      <c r="L3" s="6">
        <v>1998</v>
      </c>
      <c r="M3" s="6">
        <v>1997</v>
      </c>
      <c r="N3" s="6">
        <v>1996</v>
      </c>
      <c r="O3" s="6">
        <v>1995</v>
      </c>
      <c r="P3" s="6">
        <v>1994</v>
      </c>
      <c r="Q3" s="6">
        <v>1993</v>
      </c>
      <c r="R3" s="6">
        <v>1992</v>
      </c>
      <c r="S3" s="6">
        <v>1991</v>
      </c>
      <c r="T3" s="6">
        <v>1990</v>
      </c>
      <c r="U3" s="57">
        <v>1989</v>
      </c>
    </row>
    <row r="4" spans="1:21" s="1" customFormat="1" ht="12.75" customHeight="1">
      <c r="A4" s="7"/>
      <c r="B4" s="8"/>
      <c r="C4" s="8"/>
      <c r="D4" s="8"/>
      <c r="E4" s="8"/>
      <c r="F4" s="8"/>
      <c r="G4" s="8"/>
      <c r="H4" s="8"/>
      <c r="I4" s="23"/>
      <c r="J4" s="24"/>
      <c r="K4" s="24"/>
      <c r="L4" s="24"/>
      <c r="M4" s="24"/>
      <c r="N4" s="24"/>
      <c r="O4" s="24"/>
      <c r="P4" s="24"/>
      <c r="Q4" s="24"/>
      <c r="R4" s="24"/>
      <c r="S4" s="24"/>
      <c r="T4" s="24"/>
      <c r="U4" s="25"/>
    </row>
    <row r="5" spans="1:21" s="29" customFormat="1" ht="12.75" customHeight="1">
      <c r="A5" s="9" t="s">
        <v>2</v>
      </c>
      <c r="B5" s="39">
        <f aca="true" t="shared" si="0" ref="B5:H5">SUM(B7:B18)</f>
        <v>6109.5509999999995</v>
      </c>
      <c r="C5" s="39">
        <f t="shared" si="0"/>
        <v>5425.038999999998</v>
      </c>
      <c r="D5" s="39">
        <f t="shared" si="0"/>
        <v>4682.311</v>
      </c>
      <c r="E5" s="39">
        <f t="shared" si="0"/>
        <v>5194.009</v>
      </c>
      <c r="F5" s="39">
        <f t="shared" si="0"/>
        <v>6642.753</v>
      </c>
      <c r="G5" s="39">
        <f t="shared" si="0"/>
        <v>7277.7</v>
      </c>
      <c r="H5" s="39">
        <f t="shared" si="0"/>
        <v>7275</v>
      </c>
      <c r="I5" s="39">
        <v>6281</v>
      </c>
      <c r="J5" s="32">
        <v>5676.6</v>
      </c>
      <c r="K5" s="32">
        <v>5051.8</v>
      </c>
      <c r="L5" s="32">
        <v>6222.7</v>
      </c>
      <c r="M5" s="32">
        <v>3609.37</v>
      </c>
      <c r="N5" s="32">
        <v>3417.6162230000004</v>
      </c>
      <c r="O5" s="32">
        <v>2567.2953190000003</v>
      </c>
      <c r="P5" s="32">
        <v>2122.38</v>
      </c>
      <c r="Q5" s="32">
        <v>1552.15</v>
      </c>
      <c r="R5" s="32">
        <v>978.52</v>
      </c>
      <c r="S5" s="32">
        <v>596.97</v>
      </c>
      <c r="T5" s="32">
        <v>340.04</v>
      </c>
      <c r="U5" s="35">
        <v>15320</v>
      </c>
    </row>
    <row r="6" spans="1:21" s="1" customFormat="1" ht="12.75" customHeight="1">
      <c r="A6" s="9"/>
      <c r="B6" s="56"/>
      <c r="C6" s="56"/>
      <c r="D6" s="56"/>
      <c r="E6" s="39"/>
      <c r="F6" s="40"/>
      <c r="G6" s="40"/>
      <c r="H6" s="40"/>
      <c r="I6" s="41"/>
      <c r="J6" s="42"/>
      <c r="K6" s="42"/>
      <c r="L6" s="42"/>
      <c r="M6" s="42"/>
      <c r="N6" s="42"/>
      <c r="O6" s="42"/>
      <c r="P6" s="42"/>
      <c r="Q6" s="42"/>
      <c r="R6" s="42"/>
      <c r="S6" s="42"/>
      <c r="T6" s="42"/>
      <c r="U6" s="36"/>
    </row>
    <row r="7" spans="1:21" s="1" customFormat="1" ht="12.75" customHeight="1">
      <c r="A7" s="11" t="s">
        <v>5</v>
      </c>
      <c r="B7" s="43">
        <v>860.464</v>
      </c>
      <c r="C7" s="43">
        <v>726.822</v>
      </c>
      <c r="D7" s="43">
        <v>668.46</v>
      </c>
      <c r="E7" s="43">
        <v>694.387</v>
      </c>
      <c r="F7" s="44">
        <v>971.174</v>
      </c>
      <c r="G7" s="44">
        <v>1071.8</v>
      </c>
      <c r="H7" s="44">
        <v>1078</v>
      </c>
      <c r="I7" s="41" t="s">
        <v>18</v>
      </c>
      <c r="J7" s="42">
        <v>967.7</v>
      </c>
      <c r="K7" s="42">
        <v>763.2</v>
      </c>
      <c r="L7" s="42">
        <v>856.3</v>
      </c>
      <c r="M7" s="42">
        <v>674.5</v>
      </c>
      <c r="N7" s="42">
        <v>571.466917</v>
      </c>
      <c r="O7" s="42">
        <v>427.14935</v>
      </c>
      <c r="P7" s="42">
        <v>210.76</v>
      </c>
      <c r="Q7" s="42">
        <v>103.02</v>
      </c>
      <c r="R7" s="42">
        <v>58.3</v>
      </c>
      <c r="S7" s="42">
        <v>15.88</v>
      </c>
      <c r="T7" s="42">
        <v>6.72</v>
      </c>
      <c r="U7" s="36">
        <v>6</v>
      </c>
    </row>
    <row r="8" spans="1:21" s="1" customFormat="1" ht="12.75" customHeight="1">
      <c r="A8" s="11" t="s">
        <v>6</v>
      </c>
      <c r="B8" s="43">
        <v>868.888</v>
      </c>
      <c r="C8" s="43">
        <v>985.26</v>
      </c>
      <c r="D8" s="43">
        <v>911.911</v>
      </c>
      <c r="E8" s="43">
        <v>982.809</v>
      </c>
      <c r="F8" s="44">
        <v>1170.498</v>
      </c>
      <c r="G8" s="44">
        <v>1434.5</v>
      </c>
      <c r="H8" s="44">
        <v>1230</v>
      </c>
      <c r="I8" s="41" t="s">
        <v>18</v>
      </c>
      <c r="J8" s="42">
        <v>980.8</v>
      </c>
      <c r="K8" s="42">
        <v>845.1</v>
      </c>
      <c r="L8" s="42">
        <v>1049.1</v>
      </c>
      <c r="M8" s="42">
        <v>524.58</v>
      </c>
      <c r="N8" s="42">
        <v>435.828968</v>
      </c>
      <c r="O8" s="42">
        <v>351.389406</v>
      </c>
      <c r="P8" s="42">
        <v>430.8</v>
      </c>
      <c r="Q8" s="42">
        <v>275.23</v>
      </c>
      <c r="R8" s="42">
        <v>201.48</v>
      </c>
      <c r="S8" s="42">
        <v>130.34</v>
      </c>
      <c r="T8" s="42">
        <v>59.05</v>
      </c>
      <c r="U8" s="36">
        <v>4644</v>
      </c>
    </row>
    <row r="9" spans="1:21" s="1" customFormat="1" ht="12.75" customHeight="1">
      <c r="A9" s="11" t="s">
        <v>7</v>
      </c>
      <c r="B9" s="43">
        <v>674.708</v>
      </c>
      <c r="C9" s="43">
        <v>694.227</v>
      </c>
      <c r="D9" s="43">
        <v>682.685</v>
      </c>
      <c r="E9" s="43">
        <v>720.808</v>
      </c>
      <c r="F9" s="44">
        <v>794.121</v>
      </c>
      <c r="G9" s="44">
        <v>958.5</v>
      </c>
      <c r="H9" s="44">
        <v>920</v>
      </c>
      <c r="I9" s="41" t="s">
        <v>18</v>
      </c>
      <c r="J9" s="42">
        <v>612</v>
      </c>
      <c r="K9" s="42">
        <v>622.4</v>
      </c>
      <c r="L9" s="42">
        <v>719.2</v>
      </c>
      <c r="M9" s="42">
        <v>414.94</v>
      </c>
      <c r="N9" s="42">
        <v>567.177877</v>
      </c>
      <c r="O9" s="42">
        <v>405.665271</v>
      </c>
      <c r="P9" s="42">
        <v>197.42</v>
      </c>
      <c r="Q9" s="42">
        <v>96.98</v>
      </c>
      <c r="R9" s="42">
        <v>59.52</v>
      </c>
      <c r="S9" s="42">
        <v>15.3</v>
      </c>
      <c r="T9" s="42">
        <v>19.63</v>
      </c>
      <c r="U9" s="36">
        <v>46</v>
      </c>
    </row>
    <row r="10" spans="1:21" s="1" customFormat="1" ht="12.75" customHeight="1">
      <c r="A10" s="11" t="s">
        <v>8</v>
      </c>
      <c r="B10" s="43">
        <f>Total!C18</f>
        <v>585.789</v>
      </c>
      <c r="C10" s="43">
        <v>673.127</v>
      </c>
      <c r="D10" s="43">
        <v>588.56</v>
      </c>
      <c r="E10" s="43">
        <v>720.98</v>
      </c>
      <c r="F10" s="44">
        <v>953.893</v>
      </c>
      <c r="G10" s="44">
        <v>872.9</v>
      </c>
      <c r="H10" s="44">
        <v>851</v>
      </c>
      <c r="I10" s="41" t="s">
        <v>18</v>
      </c>
      <c r="J10" s="42">
        <v>621.2</v>
      </c>
      <c r="K10" s="42">
        <v>552.7</v>
      </c>
      <c r="L10" s="42">
        <v>656.9</v>
      </c>
      <c r="M10" s="42">
        <v>264.83</v>
      </c>
      <c r="N10" s="42">
        <v>257.687705</v>
      </c>
      <c r="O10" s="42">
        <v>206.436936</v>
      </c>
      <c r="P10" s="42">
        <v>254.33</v>
      </c>
      <c r="Q10" s="42">
        <v>219.72</v>
      </c>
      <c r="R10" s="42">
        <v>164.21</v>
      </c>
      <c r="S10" s="42">
        <v>85.42</v>
      </c>
      <c r="T10" s="42">
        <v>43.74</v>
      </c>
      <c r="U10" s="36">
        <v>3138</v>
      </c>
    </row>
    <row r="11" spans="1:21" s="1" customFormat="1" ht="12.75" customHeight="1">
      <c r="A11" s="11" t="s">
        <v>9</v>
      </c>
      <c r="B11" s="43">
        <f>Total!C20</f>
        <v>402.939</v>
      </c>
      <c r="C11" s="43">
        <v>412.506</v>
      </c>
      <c r="D11" s="43">
        <v>294.287</v>
      </c>
      <c r="E11" s="43">
        <v>333.695</v>
      </c>
      <c r="F11" s="44">
        <v>523.539</v>
      </c>
      <c r="G11" s="44">
        <v>540.6</v>
      </c>
      <c r="H11" s="44">
        <v>545</v>
      </c>
      <c r="I11" s="41" t="s">
        <v>18</v>
      </c>
      <c r="J11" s="42">
        <v>468</v>
      </c>
      <c r="K11" s="42">
        <v>343.7</v>
      </c>
      <c r="L11" s="42">
        <v>505.7</v>
      </c>
      <c r="M11" s="42">
        <v>245.18</v>
      </c>
      <c r="N11" s="42">
        <v>314.07607</v>
      </c>
      <c r="O11" s="42">
        <v>229.516626</v>
      </c>
      <c r="P11" s="42">
        <v>155.54</v>
      </c>
      <c r="Q11" s="42">
        <v>62.06</v>
      </c>
      <c r="R11" s="42">
        <v>35.63</v>
      </c>
      <c r="S11" s="42">
        <v>8.23</v>
      </c>
      <c r="T11" s="42">
        <v>5.19</v>
      </c>
      <c r="U11" s="36">
        <v>39</v>
      </c>
    </row>
    <row r="12" spans="1:21" s="1" customFormat="1" ht="12.75" customHeight="1">
      <c r="A12" s="11" t="s">
        <v>10</v>
      </c>
      <c r="B12" s="43">
        <f>Total!C22</f>
        <v>210.52</v>
      </c>
      <c r="C12" s="43">
        <v>262.178</v>
      </c>
      <c r="D12" s="43">
        <v>205.608</v>
      </c>
      <c r="E12" s="43">
        <v>255.367</v>
      </c>
      <c r="F12" s="44">
        <v>418.236</v>
      </c>
      <c r="G12" s="44">
        <v>333.7</v>
      </c>
      <c r="H12" s="44">
        <v>381</v>
      </c>
      <c r="I12" s="41" t="s">
        <v>18</v>
      </c>
      <c r="J12" s="42">
        <v>337.9</v>
      </c>
      <c r="K12" s="42">
        <v>256.4</v>
      </c>
      <c r="L12" s="42">
        <v>374.5</v>
      </c>
      <c r="M12" s="42">
        <v>151.8</v>
      </c>
      <c r="N12" s="42">
        <v>164.642737</v>
      </c>
      <c r="O12" s="42">
        <v>96.738482</v>
      </c>
      <c r="P12" s="42">
        <v>134.34</v>
      </c>
      <c r="Q12" s="42">
        <v>129.68</v>
      </c>
      <c r="R12" s="42">
        <v>76.31</v>
      </c>
      <c r="S12" s="42">
        <v>54.77</v>
      </c>
      <c r="T12" s="42">
        <v>28.4</v>
      </c>
      <c r="U12" s="36">
        <v>1806</v>
      </c>
    </row>
    <row r="13" spans="1:21" s="1" customFormat="1" ht="12.75" customHeight="1">
      <c r="A13" s="11" t="s">
        <v>11</v>
      </c>
      <c r="B13" s="43">
        <v>526.959</v>
      </c>
      <c r="C13" s="43">
        <f>Total!D25</f>
        <v>160.374</v>
      </c>
      <c r="D13" s="43">
        <v>147.185</v>
      </c>
      <c r="E13" s="43">
        <v>115.924</v>
      </c>
      <c r="F13" s="44">
        <v>213.071</v>
      </c>
      <c r="G13" s="44">
        <v>249.7</v>
      </c>
      <c r="H13" s="44">
        <v>250</v>
      </c>
      <c r="I13" s="41" t="s">
        <v>18</v>
      </c>
      <c r="J13" s="42">
        <v>191.8</v>
      </c>
      <c r="K13" s="42">
        <v>183.4</v>
      </c>
      <c r="L13" s="42">
        <v>229.2</v>
      </c>
      <c r="M13" s="42">
        <v>135.57</v>
      </c>
      <c r="N13" s="42">
        <v>140.8191</v>
      </c>
      <c r="O13" s="42">
        <v>119.947861</v>
      </c>
      <c r="P13" s="42">
        <v>76.6</v>
      </c>
      <c r="Q13" s="42">
        <v>35.37</v>
      </c>
      <c r="R13" s="42">
        <v>25.41</v>
      </c>
      <c r="S13" s="42">
        <v>5.34</v>
      </c>
      <c r="T13" s="42">
        <v>2.58</v>
      </c>
      <c r="U13" s="36">
        <v>31</v>
      </c>
    </row>
    <row r="14" spans="1:21" s="1" customFormat="1" ht="12.75" customHeight="1">
      <c r="A14" s="11" t="s">
        <v>12</v>
      </c>
      <c r="B14" s="38" t="s">
        <v>18</v>
      </c>
      <c r="C14" s="43">
        <f>Total!D27</f>
        <v>144.004</v>
      </c>
      <c r="D14" s="43">
        <v>132.321</v>
      </c>
      <c r="E14" s="43">
        <v>143.913</v>
      </c>
      <c r="F14" s="44">
        <v>171.621</v>
      </c>
      <c r="G14" s="44">
        <v>198.7</v>
      </c>
      <c r="H14" s="44">
        <v>210</v>
      </c>
      <c r="I14" s="41" t="s">
        <v>18</v>
      </c>
      <c r="J14" s="42">
        <v>64.9</v>
      </c>
      <c r="K14" s="42">
        <v>63.9</v>
      </c>
      <c r="L14" s="42">
        <v>52.5</v>
      </c>
      <c r="M14" s="42">
        <v>29.34</v>
      </c>
      <c r="N14" s="42">
        <v>30.490328</v>
      </c>
      <c r="O14" s="42">
        <v>16.048005</v>
      </c>
      <c r="P14" s="42">
        <v>14.44</v>
      </c>
      <c r="Q14" s="42">
        <v>9.71</v>
      </c>
      <c r="R14" s="42">
        <v>7.54</v>
      </c>
      <c r="S14" s="42">
        <v>2.43</v>
      </c>
      <c r="T14" s="42">
        <v>32.59</v>
      </c>
      <c r="U14" s="36">
        <v>11</v>
      </c>
    </row>
    <row r="15" spans="1:21" s="1" customFormat="1" ht="12.75" customHeight="1">
      <c r="A15" s="11" t="s">
        <v>13</v>
      </c>
      <c r="B15" s="38" t="s">
        <v>18</v>
      </c>
      <c r="C15" s="43">
        <f>Total!D29</f>
        <v>124.867</v>
      </c>
      <c r="D15" s="43">
        <v>120.71</v>
      </c>
      <c r="E15" s="43">
        <v>118.706</v>
      </c>
      <c r="F15" s="44">
        <v>150.583</v>
      </c>
      <c r="G15" s="44">
        <v>184.4</v>
      </c>
      <c r="H15" s="44">
        <v>193</v>
      </c>
      <c r="I15" s="41" t="s">
        <v>18</v>
      </c>
      <c r="J15" s="42">
        <v>162.4</v>
      </c>
      <c r="K15" s="42">
        <v>144.3</v>
      </c>
      <c r="L15" s="42">
        <v>170.5</v>
      </c>
      <c r="M15" s="42">
        <v>109.32</v>
      </c>
      <c r="N15" s="42">
        <v>120.31496</v>
      </c>
      <c r="O15" s="42">
        <v>109.629247</v>
      </c>
      <c r="P15" s="42">
        <v>75.41</v>
      </c>
      <c r="Q15" s="42">
        <v>39.02</v>
      </c>
      <c r="R15" s="42">
        <v>23.86</v>
      </c>
      <c r="S15" s="42">
        <v>9.73</v>
      </c>
      <c r="T15" s="42">
        <v>3.78</v>
      </c>
      <c r="U15" s="36">
        <v>125</v>
      </c>
    </row>
    <row r="16" spans="1:21" s="1" customFormat="1" ht="12.75" customHeight="1">
      <c r="A16" s="11" t="s">
        <v>14</v>
      </c>
      <c r="B16" s="43">
        <v>1979.284</v>
      </c>
      <c r="C16" s="43">
        <f>Total!D32</f>
        <v>166.248</v>
      </c>
      <c r="D16" s="43">
        <v>144.314</v>
      </c>
      <c r="E16" s="43">
        <v>150.689</v>
      </c>
      <c r="F16" s="44">
        <v>189.785</v>
      </c>
      <c r="G16" s="44">
        <v>231.3</v>
      </c>
      <c r="H16" s="44">
        <v>259</v>
      </c>
      <c r="I16" s="41" t="s">
        <v>18</v>
      </c>
      <c r="J16" s="42">
        <v>316.9</v>
      </c>
      <c r="K16" s="42">
        <v>285.6</v>
      </c>
      <c r="L16" s="42">
        <v>402.8</v>
      </c>
      <c r="M16" s="42">
        <v>231.34</v>
      </c>
      <c r="N16" s="42">
        <v>170.826734</v>
      </c>
      <c r="O16" s="42">
        <v>120.295695</v>
      </c>
      <c r="P16" s="42">
        <v>144.05</v>
      </c>
      <c r="Q16" s="42">
        <v>153.77</v>
      </c>
      <c r="R16" s="42">
        <v>96.09</v>
      </c>
      <c r="S16" s="42">
        <v>70.46</v>
      </c>
      <c r="T16" s="42">
        <v>51.06</v>
      </c>
      <c r="U16" s="36">
        <v>2058</v>
      </c>
    </row>
    <row r="17" spans="1:21" s="1" customFormat="1" ht="12.75" customHeight="1">
      <c r="A17" s="11" t="s">
        <v>15</v>
      </c>
      <c r="B17" s="38" t="s">
        <v>18</v>
      </c>
      <c r="C17" s="43">
        <f>Total!D34</f>
        <v>321.342</v>
      </c>
      <c r="D17" s="43">
        <v>244.89</v>
      </c>
      <c r="E17" s="43">
        <v>271.202</v>
      </c>
      <c r="F17" s="44">
        <v>356.305</v>
      </c>
      <c r="G17" s="44">
        <v>444.6</v>
      </c>
      <c r="H17" s="44">
        <v>486</v>
      </c>
      <c r="I17" s="41" t="s">
        <v>18</v>
      </c>
      <c r="J17" s="42">
        <v>476.6</v>
      </c>
      <c r="K17" s="42">
        <v>404.6</v>
      </c>
      <c r="L17" s="42">
        <v>461.8</v>
      </c>
      <c r="M17" s="42">
        <v>276.75</v>
      </c>
      <c r="N17" s="42">
        <v>344.479101</v>
      </c>
      <c r="O17" s="42">
        <v>241.120924</v>
      </c>
      <c r="P17" s="42">
        <v>197.14</v>
      </c>
      <c r="Q17" s="42">
        <v>119.9</v>
      </c>
      <c r="R17" s="42">
        <v>58.98</v>
      </c>
      <c r="S17" s="42">
        <v>56.72</v>
      </c>
      <c r="T17" s="42">
        <v>6.39</v>
      </c>
      <c r="U17" s="36">
        <v>303</v>
      </c>
    </row>
    <row r="18" spans="1:21" s="1" customFormat="1" ht="12.75" customHeight="1">
      <c r="A18" s="11" t="s">
        <v>16</v>
      </c>
      <c r="B18" s="38" t="s">
        <v>18</v>
      </c>
      <c r="C18" s="43">
        <f>Total!D36</f>
        <v>754.084</v>
      </c>
      <c r="D18" s="43">
        <v>541.38</v>
      </c>
      <c r="E18" s="43">
        <v>685.529</v>
      </c>
      <c r="F18" s="44">
        <v>729.927</v>
      </c>
      <c r="G18" s="44">
        <v>757</v>
      </c>
      <c r="H18" s="44">
        <v>872</v>
      </c>
      <c r="I18" s="41" t="s">
        <v>18</v>
      </c>
      <c r="J18" s="42">
        <v>476.4</v>
      </c>
      <c r="K18" s="42">
        <v>586.5</v>
      </c>
      <c r="L18" s="42">
        <v>744.2</v>
      </c>
      <c r="M18" s="42">
        <v>551.22</v>
      </c>
      <c r="N18" s="42">
        <v>299.805726</v>
      </c>
      <c r="O18" s="42">
        <v>243.357516</v>
      </c>
      <c r="P18" s="42">
        <v>231.55</v>
      </c>
      <c r="Q18" s="42">
        <v>307.69</v>
      </c>
      <c r="R18" s="42">
        <v>171.19</v>
      </c>
      <c r="S18" s="42">
        <v>142.35</v>
      </c>
      <c r="T18" s="42">
        <v>80.91</v>
      </c>
      <c r="U18" s="36">
        <v>3113</v>
      </c>
    </row>
    <row r="19" spans="1:21" ht="12">
      <c r="A19" s="58"/>
      <c r="B19" s="59"/>
      <c r="C19" s="59"/>
      <c r="D19" s="59"/>
      <c r="E19" s="59"/>
      <c r="F19" s="60"/>
      <c r="G19" s="60"/>
      <c r="H19" s="60"/>
      <c r="I19" s="60"/>
      <c r="J19" s="60"/>
      <c r="K19" s="60"/>
      <c r="L19" s="60"/>
      <c r="M19" s="60"/>
      <c r="N19" s="60"/>
      <c r="O19" s="60"/>
      <c r="P19" s="60"/>
      <c r="Q19" s="60"/>
      <c r="R19" s="60"/>
      <c r="S19" s="60"/>
      <c r="T19" s="60"/>
      <c r="U19" s="30"/>
    </row>
    <row r="20" spans="1:68" s="19" customFormat="1" ht="11.25">
      <c r="A20" s="68" t="s">
        <v>20</v>
      </c>
      <c r="B20" s="69"/>
      <c r="C20" s="69"/>
      <c r="D20" s="69"/>
      <c r="E20" s="69"/>
      <c r="F20" s="69"/>
      <c r="G20" s="69"/>
      <c r="H20" s="69"/>
      <c r="I20" s="69"/>
      <c r="J20" s="69"/>
      <c r="K20" s="69"/>
      <c r="L20" s="69"/>
      <c r="M20" s="69"/>
      <c r="N20" s="69"/>
      <c r="O20" s="69"/>
      <c r="P20" s="69"/>
      <c r="Q20" s="69"/>
      <c r="R20" s="69"/>
      <c r="S20" s="69"/>
      <c r="T20" s="69"/>
      <c r="U20" s="22"/>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2"/>
      <c r="BO20" s="12"/>
      <c r="BP20" s="12"/>
    </row>
    <row r="21" spans="1:68" s="19" customFormat="1" ht="11.25">
      <c r="A21" s="70" t="s">
        <v>21</v>
      </c>
      <c r="B21" s="71"/>
      <c r="C21" s="71"/>
      <c r="D21" s="71"/>
      <c r="E21" s="71"/>
      <c r="F21" s="71"/>
      <c r="G21" s="71"/>
      <c r="H21" s="71"/>
      <c r="I21" s="71"/>
      <c r="J21" s="71"/>
      <c r="K21" s="71"/>
      <c r="L21" s="71"/>
      <c r="M21" s="71"/>
      <c r="N21" s="71"/>
      <c r="O21" s="71"/>
      <c r="P21" s="71"/>
      <c r="Q21" s="71"/>
      <c r="R21" s="18"/>
      <c r="S21" s="18"/>
      <c r="T21" s="18"/>
      <c r="U21" s="54"/>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2"/>
      <c r="BO21" s="12"/>
      <c r="BP21" s="12"/>
    </row>
    <row r="22" spans="1:22" s="1" customFormat="1" ht="24" customHeight="1">
      <c r="A22" s="64" t="s">
        <v>30</v>
      </c>
      <c r="B22" s="74"/>
      <c r="C22" s="74"/>
      <c r="D22" s="74"/>
      <c r="E22" s="74"/>
      <c r="F22" s="74"/>
      <c r="G22" s="74"/>
      <c r="H22" s="74"/>
      <c r="I22" s="74"/>
      <c r="J22" s="74"/>
      <c r="K22" s="74"/>
      <c r="L22" s="74"/>
      <c r="M22" s="74"/>
      <c r="N22" s="74"/>
      <c r="O22" s="74"/>
      <c r="P22" s="74"/>
      <c r="Q22" s="74"/>
      <c r="R22" s="74"/>
      <c r="S22" s="74"/>
      <c r="T22" s="74"/>
      <c r="U22" s="75"/>
      <c r="V22" s="62"/>
    </row>
    <row r="23" spans="1:22" ht="12.75">
      <c r="A23" s="12" t="s">
        <v>17</v>
      </c>
      <c r="B23" s="38"/>
      <c r="C23" s="38"/>
      <c r="D23" s="38"/>
      <c r="E23" s="38"/>
      <c r="F23" s="12"/>
      <c r="G23" s="12"/>
      <c r="H23" s="2"/>
      <c r="I23" s="2"/>
      <c r="J23" s="17"/>
      <c r="K23" s="1"/>
      <c r="L23" s="1"/>
      <c r="M23" s="1"/>
      <c r="N23" s="1"/>
      <c r="O23" s="1"/>
      <c r="P23" s="1"/>
      <c r="Q23" s="1"/>
      <c r="R23" s="1"/>
      <c r="S23" s="1"/>
      <c r="T23" s="1"/>
      <c r="U23" s="1"/>
      <c r="V23" s="1"/>
    </row>
  </sheetData>
  <mergeCells count="4">
    <mergeCell ref="A2:L2"/>
    <mergeCell ref="A20:T20"/>
    <mergeCell ref="A21:Q21"/>
    <mergeCell ref="A22:U2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2:AT23"/>
  <sheetViews>
    <sheetView showGridLines="0" workbookViewId="0" topLeftCell="A1">
      <selection activeCell="B6" sqref="B6"/>
    </sheetView>
  </sheetViews>
  <sheetFormatPr defaultColWidth="11.00390625" defaultRowHeight="12.75"/>
  <cols>
    <col min="1" max="1" width="11.00390625" style="1" customWidth="1"/>
    <col min="2" max="2" width="8.00390625" style="17" customWidth="1"/>
    <col min="3" max="4" width="8.125" style="17" customWidth="1"/>
    <col min="5" max="8" width="8.125" style="1" customWidth="1"/>
    <col min="9" max="9" width="8.125" style="17" customWidth="1"/>
    <col min="10" max="21" width="8.125" style="1" customWidth="1"/>
    <col min="22" max="16384" width="11.00390625" style="1" customWidth="1"/>
  </cols>
  <sheetData>
    <row r="2" spans="1:11" ht="12.75" customHeight="1">
      <c r="A2" s="67" t="s">
        <v>28</v>
      </c>
      <c r="B2" s="67"/>
      <c r="C2" s="67"/>
      <c r="D2" s="67"/>
      <c r="E2" s="67"/>
      <c r="F2" s="67"/>
      <c r="G2" s="67"/>
      <c r="H2" s="67"/>
      <c r="I2" s="67"/>
      <c r="J2" s="67"/>
      <c r="K2" s="67"/>
    </row>
    <row r="3" spans="1:21" ht="12.75" customHeight="1">
      <c r="A3" s="4" t="s">
        <v>22</v>
      </c>
      <c r="B3" s="6">
        <v>2008</v>
      </c>
      <c r="C3" s="6">
        <v>2007</v>
      </c>
      <c r="D3" s="6">
        <v>2006</v>
      </c>
      <c r="E3" s="6">
        <v>2005</v>
      </c>
      <c r="F3" s="6">
        <v>2004</v>
      </c>
      <c r="G3" s="6">
        <v>2003</v>
      </c>
      <c r="H3" s="6">
        <v>2002</v>
      </c>
      <c r="I3" s="6">
        <v>2001</v>
      </c>
      <c r="J3" s="6">
        <v>2000</v>
      </c>
      <c r="K3" s="6">
        <v>1999</v>
      </c>
      <c r="L3" s="6">
        <v>1998</v>
      </c>
      <c r="M3" s="6">
        <v>1997</v>
      </c>
      <c r="N3" s="6">
        <v>1996</v>
      </c>
      <c r="O3" s="6">
        <v>1995</v>
      </c>
      <c r="P3" s="6">
        <v>1994</v>
      </c>
      <c r="Q3" s="6">
        <v>1993</v>
      </c>
      <c r="R3" s="6">
        <v>1992</v>
      </c>
      <c r="S3" s="6">
        <v>1991</v>
      </c>
      <c r="T3" s="6">
        <v>1990</v>
      </c>
      <c r="U3" s="57">
        <v>1989</v>
      </c>
    </row>
    <row r="4" spans="1:21" ht="11.25">
      <c r="A4" s="13"/>
      <c r="B4" s="20"/>
      <c r="C4" s="20"/>
      <c r="D4" s="20"/>
      <c r="E4" s="42"/>
      <c r="F4" s="42"/>
      <c r="G4" s="42"/>
      <c r="H4" s="42"/>
      <c r="I4" s="41"/>
      <c r="J4" s="42"/>
      <c r="K4" s="42"/>
      <c r="L4" s="42"/>
      <c r="M4" s="42"/>
      <c r="N4" s="42"/>
      <c r="O4" s="42"/>
      <c r="P4" s="42"/>
      <c r="Q4" s="42"/>
      <c r="R4" s="42"/>
      <c r="S4" s="42"/>
      <c r="T4" s="42"/>
      <c r="U4" s="34"/>
    </row>
    <row r="5" spans="1:21" s="29" customFormat="1" ht="11.25">
      <c r="A5" s="9" t="s">
        <v>2</v>
      </c>
      <c r="B5" s="39">
        <f>SUM(B7:B18)</f>
        <v>1538.653</v>
      </c>
      <c r="C5" s="32">
        <f>SUM(C7:C18)</f>
        <v>270.004</v>
      </c>
      <c r="D5" s="32">
        <f>SUM(D7:D18)</f>
        <v>288.62800000000004</v>
      </c>
      <c r="E5" s="32">
        <v>107.04299999999999</v>
      </c>
      <c r="F5" s="32">
        <v>279.717</v>
      </c>
      <c r="G5" s="32">
        <v>758.4</v>
      </c>
      <c r="H5" s="32">
        <v>1069</v>
      </c>
      <c r="I5" s="39">
        <v>946</v>
      </c>
      <c r="J5" s="32">
        <v>1460.3</v>
      </c>
      <c r="K5" s="32">
        <v>781</v>
      </c>
      <c r="L5" s="32">
        <v>478.4</v>
      </c>
      <c r="M5" s="32">
        <v>95.9</v>
      </c>
      <c r="N5" s="32">
        <v>88.77578000000001</v>
      </c>
      <c r="O5" s="32">
        <v>115.017779</v>
      </c>
      <c r="P5" s="32">
        <v>103.61</v>
      </c>
      <c r="Q5" s="32">
        <v>121.94</v>
      </c>
      <c r="R5" s="32">
        <v>142.08</v>
      </c>
      <c r="S5" s="32">
        <v>104.47</v>
      </c>
      <c r="T5" s="32">
        <v>55.08</v>
      </c>
      <c r="U5" s="35">
        <v>4871</v>
      </c>
    </row>
    <row r="6" spans="1:21" ht="11.25">
      <c r="A6" s="9"/>
      <c r="B6" s="56"/>
      <c r="C6" s="56"/>
      <c r="D6" s="56"/>
      <c r="E6" s="32"/>
      <c r="F6" s="42"/>
      <c r="G6" s="42"/>
      <c r="H6" s="42"/>
      <c r="I6" s="41"/>
      <c r="J6" s="42"/>
      <c r="K6" s="42"/>
      <c r="L6" s="42"/>
      <c r="M6" s="42"/>
      <c r="N6" s="42"/>
      <c r="O6" s="42"/>
      <c r="P6" s="42"/>
      <c r="Q6" s="42"/>
      <c r="R6" s="42"/>
      <c r="S6" s="42"/>
      <c r="T6" s="42"/>
      <c r="U6" s="36"/>
    </row>
    <row r="7" spans="1:21" ht="11.25">
      <c r="A7" s="11" t="s">
        <v>5</v>
      </c>
      <c r="B7" s="43">
        <v>29.479</v>
      </c>
      <c r="C7" s="43">
        <v>54.181</v>
      </c>
      <c r="D7" s="42">
        <v>46.271</v>
      </c>
      <c r="E7" s="42">
        <v>17.097</v>
      </c>
      <c r="F7" s="42">
        <v>50.486</v>
      </c>
      <c r="G7" s="42">
        <v>166.6</v>
      </c>
      <c r="H7" s="42">
        <v>313</v>
      </c>
      <c r="I7" s="41" t="s">
        <v>18</v>
      </c>
      <c r="J7" s="42">
        <v>187.7</v>
      </c>
      <c r="K7" s="42">
        <v>80.3</v>
      </c>
      <c r="L7" s="42">
        <v>33.5</v>
      </c>
      <c r="M7" s="42">
        <v>13.89</v>
      </c>
      <c r="N7" s="42">
        <v>10.9308</v>
      </c>
      <c r="O7" s="42">
        <v>16.863679</v>
      </c>
      <c r="P7" s="42">
        <v>15.15</v>
      </c>
      <c r="Q7" s="42">
        <v>17.11</v>
      </c>
      <c r="R7" s="42">
        <v>12.2</v>
      </c>
      <c r="S7" s="42">
        <v>11.77</v>
      </c>
      <c r="T7" s="42">
        <v>6.25</v>
      </c>
      <c r="U7" s="36">
        <v>304</v>
      </c>
    </row>
    <row r="8" spans="1:21" ht="11.25">
      <c r="A8" s="11" t="s">
        <v>6</v>
      </c>
      <c r="B8" s="43">
        <v>17.27</v>
      </c>
      <c r="C8" s="43">
        <v>49.61</v>
      </c>
      <c r="D8" s="42">
        <v>28.552</v>
      </c>
      <c r="E8" s="42">
        <v>18.762</v>
      </c>
      <c r="F8" s="42">
        <v>47.527</v>
      </c>
      <c r="G8" s="42">
        <v>111.3</v>
      </c>
      <c r="H8" s="42">
        <v>23</v>
      </c>
      <c r="I8" s="41" t="s">
        <v>18</v>
      </c>
      <c r="J8" s="42">
        <v>151.2</v>
      </c>
      <c r="K8" s="42">
        <v>44.8</v>
      </c>
      <c r="L8" s="42">
        <v>33.8</v>
      </c>
      <c r="M8" s="42">
        <v>10.96</v>
      </c>
      <c r="N8" s="42">
        <v>12.426882</v>
      </c>
      <c r="O8" s="42">
        <v>10.730707</v>
      </c>
      <c r="P8" s="42">
        <v>13.08</v>
      </c>
      <c r="Q8" s="42">
        <v>12.4</v>
      </c>
      <c r="R8" s="42">
        <v>10.41</v>
      </c>
      <c r="S8" s="42">
        <v>12.24</v>
      </c>
      <c r="T8" s="42">
        <v>1.75</v>
      </c>
      <c r="U8" s="36">
        <v>522</v>
      </c>
    </row>
    <row r="9" spans="1:21" ht="11.25">
      <c r="A9" s="11" t="s">
        <v>7</v>
      </c>
      <c r="B9" s="43">
        <v>12.979</v>
      </c>
      <c r="C9" s="43">
        <v>49.051</v>
      </c>
      <c r="D9" s="42">
        <v>30.626</v>
      </c>
      <c r="E9" s="42">
        <v>15.849</v>
      </c>
      <c r="F9" s="42">
        <v>49.132</v>
      </c>
      <c r="G9" s="42">
        <v>105.6</v>
      </c>
      <c r="H9" s="42">
        <v>97</v>
      </c>
      <c r="I9" s="41" t="s">
        <v>18</v>
      </c>
      <c r="J9" s="42">
        <v>149</v>
      </c>
      <c r="K9" s="42">
        <v>85.5</v>
      </c>
      <c r="L9" s="42">
        <v>28</v>
      </c>
      <c r="M9" s="42">
        <v>7.86</v>
      </c>
      <c r="N9" s="42">
        <v>10.498364</v>
      </c>
      <c r="O9" s="42">
        <v>16.940635</v>
      </c>
      <c r="P9" s="42">
        <v>10.76</v>
      </c>
      <c r="Q9" s="42">
        <v>15.17</v>
      </c>
      <c r="R9" s="42">
        <v>9.52</v>
      </c>
      <c r="S9" s="42">
        <v>8.24</v>
      </c>
      <c r="T9" s="42">
        <v>4.72</v>
      </c>
      <c r="U9" s="36">
        <v>333</v>
      </c>
    </row>
    <row r="10" spans="1:21" ht="11.25">
      <c r="A10" s="11" t="s">
        <v>8</v>
      </c>
      <c r="B10" s="43">
        <f>Total!C19</f>
        <v>10.557</v>
      </c>
      <c r="C10" s="42">
        <v>34.221</v>
      </c>
      <c r="D10" s="42">
        <v>31.538</v>
      </c>
      <c r="E10" s="43">
        <v>7.07</v>
      </c>
      <c r="F10" s="42">
        <v>31.35</v>
      </c>
      <c r="G10" s="42">
        <v>70.6</v>
      </c>
      <c r="H10" s="42">
        <v>105</v>
      </c>
      <c r="I10" s="41" t="s">
        <v>18</v>
      </c>
      <c r="J10" s="42">
        <v>126.2</v>
      </c>
      <c r="K10" s="42">
        <v>56.5</v>
      </c>
      <c r="L10" s="42">
        <v>27.7</v>
      </c>
      <c r="M10" s="42">
        <v>6.06</v>
      </c>
      <c r="N10" s="42">
        <v>6.288373</v>
      </c>
      <c r="O10" s="42">
        <v>8.415823</v>
      </c>
      <c r="P10" s="42">
        <v>9.67</v>
      </c>
      <c r="Q10" s="42">
        <v>10.07</v>
      </c>
      <c r="R10" s="42">
        <v>7.9</v>
      </c>
      <c r="S10" s="42">
        <v>9.74</v>
      </c>
      <c r="T10" s="42">
        <v>4.23</v>
      </c>
      <c r="U10" s="36">
        <v>522</v>
      </c>
    </row>
    <row r="11" spans="1:21" ht="11.25">
      <c r="A11" s="11" t="s">
        <v>9</v>
      </c>
      <c r="B11" s="43">
        <f>Total!C21</f>
        <v>5.355</v>
      </c>
      <c r="C11" s="42">
        <v>13.034</v>
      </c>
      <c r="D11" s="42">
        <v>11.905</v>
      </c>
      <c r="E11" s="43">
        <v>4.25</v>
      </c>
      <c r="F11" s="42">
        <v>22.328</v>
      </c>
      <c r="G11" s="42">
        <v>69.5</v>
      </c>
      <c r="H11" s="42">
        <v>66</v>
      </c>
      <c r="I11" s="41" t="s">
        <v>18</v>
      </c>
      <c r="J11" s="42">
        <v>113</v>
      </c>
      <c r="K11" s="42">
        <v>58</v>
      </c>
      <c r="L11" s="42">
        <v>25.7</v>
      </c>
      <c r="M11" s="42">
        <v>6.49</v>
      </c>
      <c r="N11" s="42">
        <v>6.705918</v>
      </c>
      <c r="O11" s="42">
        <v>7.585455</v>
      </c>
      <c r="P11" s="42">
        <v>7.48</v>
      </c>
      <c r="Q11" s="42">
        <v>7.06</v>
      </c>
      <c r="R11" s="42">
        <v>6.5</v>
      </c>
      <c r="S11" s="42">
        <v>7.57</v>
      </c>
      <c r="T11" s="42">
        <v>4.1</v>
      </c>
      <c r="U11" s="36">
        <v>340</v>
      </c>
    </row>
    <row r="12" spans="1:21" ht="11.25">
      <c r="A12" s="11" t="s">
        <v>10</v>
      </c>
      <c r="B12" s="43">
        <f>Total!C23</f>
        <v>6.647</v>
      </c>
      <c r="C12" s="42">
        <v>9.841</v>
      </c>
      <c r="D12" s="42">
        <v>11.75</v>
      </c>
      <c r="E12" s="43">
        <v>2.577</v>
      </c>
      <c r="F12" s="42">
        <v>17.045</v>
      </c>
      <c r="G12" s="42">
        <v>34.7</v>
      </c>
      <c r="H12" s="42">
        <v>56</v>
      </c>
      <c r="I12" s="41" t="s">
        <v>18</v>
      </c>
      <c r="J12" s="42">
        <v>105.8</v>
      </c>
      <c r="K12" s="42">
        <v>30.5</v>
      </c>
      <c r="L12" s="42">
        <v>24.6</v>
      </c>
      <c r="M12" s="42">
        <v>4.57</v>
      </c>
      <c r="N12" s="42">
        <v>4.951447</v>
      </c>
      <c r="O12" s="42">
        <v>7.701363</v>
      </c>
      <c r="P12" s="42">
        <v>6.83</v>
      </c>
      <c r="Q12" s="42">
        <v>7.55</v>
      </c>
      <c r="R12" s="42">
        <v>6.91</v>
      </c>
      <c r="S12" s="42">
        <v>6.45</v>
      </c>
      <c r="T12" s="42">
        <v>3.82</v>
      </c>
      <c r="U12" s="36">
        <v>421</v>
      </c>
    </row>
    <row r="13" spans="1:21" ht="11.25">
      <c r="A13" s="11" t="s">
        <v>11</v>
      </c>
      <c r="B13" s="43">
        <v>563.524</v>
      </c>
      <c r="C13" s="42">
        <f>Total!D23</f>
        <v>9.841</v>
      </c>
      <c r="D13" s="42">
        <v>6.749</v>
      </c>
      <c r="E13" s="43">
        <v>2.365</v>
      </c>
      <c r="F13" s="42">
        <v>11.888</v>
      </c>
      <c r="G13" s="42">
        <v>35.3</v>
      </c>
      <c r="H13" s="42">
        <v>66</v>
      </c>
      <c r="I13" s="41" t="s">
        <v>18</v>
      </c>
      <c r="J13" s="42">
        <v>78.1</v>
      </c>
      <c r="K13" s="42">
        <v>66.7</v>
      </c>
      <c r="L13" s="42">
        <v>24.5</v>
      </c>
      <c r="M13" s="42">
        <v>4.92</v>
      </c>
      <c r="N13" s="42">
        <v>4.503822</v>
      </c>
      <c r="O13" s="42">
        <v>6.412958</v>
      </c>
      <c r="P13" s="42">
        <v>5.67</v>
      </c>
      <c r="Q13" s="42">
        <v>6.58</v>
      </c>
      <c r="R13" s="42">
        <v>7.03</v>
      </c>
      <c r="S13" s="42">
        <v>7.14</v>
      </c>
      <c r="T13" s="42">
        <v>3.54</v>
      </c>
      <c r="U13" s="36">
        <v>333</v>
      </c>
    </row>
    <row r="14" spans="1:21" ht="11.25">
      <c r="A14" s="11" t="s">
        <v>12</v>
      </c>
      <c r="B14" s="43" t="s">
        <v>18</v>
      </c>
      <c r="C14" s="42">
        <f>Total!D28</f>
        <v>3.516</v>
      </c>
      <c r="D14" s="42">
        <v>16.098</v>
      </c>
      <c r="E14" s="43">
        <v>2.637</v>
      </c>
      <c r="F14" s="42">
        <v>6.594</v>
      </c>
      <c r="G14" s="42">
        <v>25.7</v>
      </c>
      <c r="H14" s="42">
        <v>40</v>
      </c>
      <c r="I14" s="41" t="s">
        <v>18</v>
      </c>
      <c r="J14" s="42">
        <v>86.5</v>
      </c>
      <c r="K14" s="42">
        <v>68.6</v>
      </c>
      <c r="L14" s="42">
        <v>32</v>
      </c>
      <c r="M14" s="42">
        <v>3.04</v>
      </c>
      <c r="N14" s="42">
        <v>3.318995</v>
      </c>
      <c r="O14" s="42">
        <v>6.388728</v>
      </c>
      <c r="P14" s="42">
        <v>5.03</v>
      </c>
      <c r="Q14" s="42">
        <v>5.73</v>
      </c>
      <c r="R14" s="42">
        <v>5.6</v>
      </c>
      <c r="S14" s="42">
        <v>4.31</v>
      </c>
      <c r="T14" s="42">
        <v>1.86</v>
      </c>
      <c r="U14" s="36">
        <v>232</v>
      </c>
    </row>
    <row r="15" spans="1:21" ht="11.25">
      <c r="A15" s="11" t="s">
        <v>13</v>
      </c>
      <c r="B15" s="43" t="s">
        <v>18</v>
      </c>
      <c r="C15" s="42">
        <f>Total!D30</f>
        <v>3.306</v>
      </c>
      <c r="D15" s="42">
        <v>10.627</v>
      </c>
      <c r="E15" s="43">
        <v>3.982</v>
      </c>
      <c r="F15" s="42">
        <v>4.404</v>
      </c>
      <c r="G15" s="42">
        <v>22</v>
      </c>
      <c r="H15" s="42">
        <v>53</v>
      </c>
      <c r="I15" s="41" t="s">
        <v>18</v>
      </c>
      <c r="J15" s="42">
        <v>89.2</v>
      </c>
      <c r="K15" s="42">
        <v>64.4</v>
      </c>
      <c r="L15" s="42">
        <v>38.3</v>
      </c>
      <c r="M15" s="42">
        <v>8.2</v>
      </c>
      <c r="N15" s="42">
        <v>4.708945</v>
      </c>
      <c r="O15" s="42">
        <v>5.938458</v>
      </c>
      <c r="P15" s="42">
        <v>6.41</v>
      </c>
      <c r="Q15" s="42">
        <v>7.01</v>
      </c>
      <c r="R15" s="42">
        <v>7.82</v>
      </c>
      <c r="S15" s="42">
        <v>6.98</v>
      </c>
      <c r="T15" s="41" t="s">
        <v>19</v>
      </c>
      <c r="U15" s="36">
        <v>436</v>
      </c>
    </row>
    <row r="16" spans="1:21" ht="11.25">
      <c r="A16" s="11" t="s">
        <v>14</v>
      </c>
      <c r="B16" s="43">
        <v>892.842</v>
      </c>
      <c r="C16" s="42">
        <f>Total!D33</f>
        <v>5.884</v>
      </c>
      <c r="D16" s="42">
        <v>21.847</v>
      </c>
      <c r="E16" s="43">
        <v>4.356</v>
      </c>
      <c r="F16" s="42">
        <v>7.637</v>
      </c>
      <c r="G16" s="42">
        <v>31.3</v>
      </c>
      <c r="H16" s="42">
        <v>64</v>
      </c>
      <c r="I16" s="41" t="s">
        <v>18</v>
      </c>
      <c r="J16" s="42">
        <v>109.1</v>
      </c>
      <c r="K16" s="42">
        <v>69.4</v>
      </c>
      <c r="L16" s="42">
        <v>90.7</v>
      </c>
      <c r="M16" s="42">
        <v>7.12</v>
      </c>
      <c r="N16" s="42">
        <v>6.055417</v>
      </c>
      <c r="O16" s="42">
        <v>7.044866</v>
      </c>
      <c r="P16" s="42">
        <v>6.54</v>
      </c>
      <c r="Q16" s="42">
        <v>9.33</v>
      </c>
      <c r="R16" s="42">
        <v>9.84</v>
      </c>
      <c r="S16" s="42">
        <v>9.94</v>
      </c>
      <c r="T16" s="42">
        <v>4.53</v>
      </c>
      <c r="U16" s="36">
        <v>420</v>
      </c>
    </row>
    <row r="17" spans="1:21" ht="11.25">
      <c r="A17" s="11" t="s">
        <v>15</v>
      </c>
      <c r="B17" s="38" t="s">
        <v>18</v>
      </c>
      <c r="C17" s="42">
        <f>Total!D35</f>
        <v>16.875</v>
      </c>
      <c r="D17" s="42">
        <v>27.832</v>
      </c>
      <c r="E17" s="43">
        <v>12.667</v>
      </c>
      <c r="F17" s="42">
        <v>15.586</v>
      </c>
      <c r="G17" s="42">
        <v>33.6</v>
      </c>
      <c r="H17" s="42">
        <v>102</v>
      </c>
      <c r="I17" s="41" t="s">
        <v>18</v>
      </c>
      <c r="J17" s="42">
        <v>144.3</v>
      </c>
      <c r="K17" s="42">
        <v>88.1</v>
      </c>
      <c r="L17" s="42">
        <v>62.6</v>
      </c>
      <c r="M17" s="42">
        <v>10.83</v>
      </c>
      <c r="N17" s="42">
        <v>7.811642</v>
      </c>
      <c r="O17" s="42">
        <v>9.168245</v>
      </c>
      <c r="P17" s="42">
        <v>10.1</v>
      </c>
      <c r="Q17" s="42">
        <v>12.71</v>
      </c>
      <c r="R17" s="42">
        <v>11.79</v>
      </c>
      <c r="S17" s="42">
        <v>10.41</v>
      </c>
      <c r="T17" s="42">
        <v>9.38</v>
      </c>
      <c r="U17" s="36">
        <v>440</v>
      </c>
    </row>
    <row r="18" spans="1:21" ht="11.25">
      <c r="A18" s="11" t="s">
        <v>16</v>
      </c>
      <c r="B18" s="38" t="s">
        <v>18</v>
      </c>
      <c r="C18" s="42">
        <f>Total!D37</f>
        <v>20.644</v>
      </c>
      <c r="D18" s="42">
        <v>44.833</v>
      </c>
      <c r="E18" s="43">
        <v>15.431</v>
      </c>
      <c r="F18" s="42">
        <v>15.74</v>
      </c>
      <c r="G18" s="42">
        <v>52.2</v>
      </c>
      <c r="H18" s="42">
        <v>84</v>
      </c>
      <c r="I18" s="41" t="s">
        <v>18</v>
      </c>
      <c r="J18" s="42">
        <v>120.2</v>
      </c>
      <c r="K18" s="42">
        <v>68.2</v>
      </c>
      <c r="L18" s="42">
        <v>57</v>
      </c>
      <c r="M18" s="42">
        <v>11.96</v>
      </c>
      <c r="N18" s="42">
        <v>10.575175</v>
      </c>
      <c r="O18" s="42">
        <v>11.826862</v>
      </c>
      <c r="P18" s="42">
        <v>6.89</v>
      </c>
      <c r="Q18" s="42">
        <v>11.22</v>
      </c>
      <c r="R18" s="42">
        <v>46.56</v>
      </c>
      <c r="S18" s="42">
        <v>9.68</v>
      </c>
      <c r="T18" s="42">
        <v>10.9</v>
      </c>
      <c r="U18" s="36">
        <v>568</v>
      </c>
    </row>
    <row r="19" spans="1:21" ht="11.25">
      <c r="A19" s="11"/>
      <c r="B19" s="38"/>
      <c r="C19" s="38"/>
      <c r="D19" s="38"/>
      <c r="E19" s="33"/>
      <c r="F19" s="42"/>
      <c r="G19" s="42"/>
      <c r="H19" s="42"/>
      <c r="I19" s="41"/>
      <c r="J19" s="42"/>
      <c r="K19" s="42"/>
      <c r="L19" s="42"/>
      <c r="M19" s="42"/>
      <c r="N19" s="42"/>
      <c r="O19" s="42"/>
      <c r="P19" s="42"/>
      <c r="Q19" s="42"/>
      <c r="R19" s="42"/>
      <c r="S19" s="42"/>
      <c r="T19" s="42"/>
      <c r="U19" s="37"/>
    </row>
    <row r="20" spans="1:46" s="19" customFormat="1" ht="11.25">
      <c r="A20" s="68" t="s">
        <v>23</v>
      </c>
      <c r="B20" s="69"/>
      <c r="C20" s="69"/>
      <c r="D20" s="69"/>
      <c r="E20" s="69"/>
      <c r="F20" s="69"/>
      <c r="G20" s="69"/>
      <c r="H20" s="69"/>
      <c r="I20" s="69"/>
      <c r="J20" s="69"/>
      <c r="K20" s="69"/>
      <c r="L20" s="69"/>
      <c r="M20" s="69"/>
      <c r="N20" s="69"/>
      <c r="O20" s="69"/>
      <c r="P20" s="69"/>
      <c r="Q20" s="69"/>
      <c r="R20" s="69"/>
      <c r="S20" s="69"/>
      <c r="T20" s="69"/>
      <c r="U20" s="22"/>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row>
    <row r="21" spans="1:46" s="19" customFormat="1" ht="11.25" customHeight="1">
      <c r="A21" s="70" t="s">
        <v>21</v>
      </c>
      <c r="B21" s="76"/>
      <c r="C21" s="76"/>
      <c r="D21" s="76"/>
      <c r="E21" s="76"/>
      <c r="F21" s="76"/>
      <c r="G21" s="76"/>
      <c r="H21" s="76"/>
      <c r="I21" s="76"/>
      <c r="J21" s="76"/>
      <c r="K21" s="76"/>
      <c r="L21" s="76"/>
      <c r="M21" s="76"/>
      <c r="N21" s="76"/>
      <c r="O21" s="76"/>
      <c r="P21" s="76"/>
      <c r="Q21" s="76"/>
      <c r="R21" s="18"/>
      <c r="S21" s="18"/>
      <c r="T21" s="18"/>
      <c r="U21" s="54"/>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row>
    <row r="22" spans="1:23" ht="23.25" customHeight="1">
      <c r="A22" s="64" t="s">
        <v>30</v>
      </c>
      <c r="B22" s="74"/>
      <c r="C22" s="74"/>
      <c r="D22" s="74"/>
      <c r="E22" s="74"/>
      <c r="F22" s="74"/>
      <c r="G22" s="74"/>
      <c r="H22" s="74"/>
      <c r="I22" s="74"/>
      <c r="J22" s="74"/>
      <c r="K22" s="74"/>
      <c r="L22" s="74"/>
      <c r="M22" s="74"/>
      <c r="N22" s="74"/>
      <c r="O22" s="74"/>
      <c r="P22" s="74"/>
      <c r="Q22" s="74"/>
      <c r="R22" s="74"/>
      <c r="S22" s="74"/>
      <c r="T22" s="74"/>
      <c r="U22" s="75"/>
      <c r="V22" s="63"/>
      <c r="W22" s="19"/>
    </row>
    <row r="23" spans="1:22" ht="11.25">
      <c r="A23" s="12" t="s">
        <v>17</v>
      </c>
      <c r="B23" s="38"/>
      <c r="C23" s="38"/>
      <c r="D23" s="38"/>
      <c r="E23" s="12"/>
      <c r="F23" s="12"/>
      <c r="G23" s="12"/>
      <c r="H23" s="2"/>
      <c r="I23" s="2"/>
      <c r="J23" s="17"/>
      <c r="V23" s="19"/>
    </row>
  </sheetData>
  <mergeCells count="4">
    <mergeCell ref="A20:T20"/>
    <mergeCell ref="A21:Q21"/>
    <mergeCell ref="A2:K2"/>
    <mergeCell ref="A22:U2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HGV</dc:creator>
  <cp:keywords/>
  <dc:description/>
  <cp:lastModifiedBy>HGV</cp:lastModifiedBy>
  <dcterms:created xsi:type="dcterms:W3CDTF">2005-02-22T09:08:46Z</dcterms:created>
  <dcterms:modified xsi:type="dcterms:W3CDTF">2009-11-25T13:16:53Z</dcterms:modified>
  <cp:category/>
  <cp:version/>
  <cp:contentType/>
  <cp:contentStatus/>
</cp:coreProperties>
</file>