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2205" windowWidth="12120" windowHeight="5790" firstSheet="1" activeTab="1"/>
  </bookViews>
  <sheets>
    <sheet name="Hoja1" sheetId="1" state="hidden" r:id="rId1"/>
    <sheet name="G.2.07" sheetId="2" r:id="rId2"/>
  </sheets>
  <definedNames/>
  <calcPr fullCalcOnLoad="1"/>
</workbook>
</file>

<file path=xl/sharedStrings.xml><?xml version="1.0" encoding="utf-8"?>
<sst xmlns="http://schemas.openxmlformats.org/spreadsheetml/2006/main" count="32" uniqueCount="25">
  <si>
    <t>Meses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</si>
  <si>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</si>
  <si>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</si>
  <si>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</si>
  <si>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</si>
  <si>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</si>
  <si>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</si>
  <si>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</si>
  <si>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</si>
  <si>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</si>
  <si>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</si>
  <si>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</si>
  <si>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</si>
  <si>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</si>
  <si>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FUENTE: Gas Natural SDG, S.A. </t>
  </si>
  <si>
    <t>Doméstico y Comercial</t>
  </si>
  <si>
    <t>Industrial</t>
  </si>
  <si>
    <t>Acceso Terceros</t>
  </si>
  <si>
    <t xml:space="preserve">NOTA: El último mes de cada trimestre engloba el consumo trimestral producido por el acceso de terceros a la Red de Gas Natural SDG, S.A. </t>
  </si>
  <si>
    <t>..</t>
  </si>
  <si>
    <t>2º Trimestre</t>
  </si>
  <si>
    <t>4º Trimestre</t>
  </si>
  <si>
    <r>
      <t>1</t>
    </r>
    <r>
      <rPr>
        <vertAlign val="superscript"/>
        <sz val="8"/>
        <rFont val="Arial CYR"/>
        <family val="2"/>
      </rPr>
      <t>er</t>
    </r>
    <r>
      <rPr>
        <sz val="8"/>
        <rFont val="Arial CYR"/>
        <family val="2"/>
      </rPr>
      <t xml:space="preserve"> Trimestre</t>
    </r>
  </si>
  <si>
    <r>
      <t>3er</t>
    </r>
    <r>
      <rPr>
        <sz val="8"/>
        <rFont val="Arial CYR"/>
        <family val="2"/>
      </rPr>
      <t xml:space="preserve"> Trimestre</t>
    </r>
  </si>
  <si>
    <t xml:space="preserve">G.2. Facturación mensual de gas natural  por meses y usos (millones de kWh) 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</si>
</sst>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0_);\(#,##0.00\)"/>
    <numFmt numFmtId="181" formatCode="#,##0_);\(#,##0\)"/>
    <numFmt numFmtId="182" formatCode="#,##0.00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</numFmts>
  <fonts count="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Arial CYR"/>
      <family val="2"/>
    </font>
    <font>
      <vertAlign val="superscript"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5" fillId="2" borderId="1" xfId="0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4" xfId="0" applyFont="1" applyBorder="1" applyAlignment="1">
      <alignment/>
    </xf>
    <xf numFmtId="0" fontId="6" fillId="0" borderId="4" xfId="0" applyFont="1" applyBorder="1" applyAlignment="1" applyProtection="1">
      <alignment horizontal="left"/>
      <protection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6" fillId="0" borderId="0" xfId="0" applyFont="1" applyAlignment="1">
      <alignment horizontal="left"/>
    </xf>
    <xf numFmtId="0" fontId="5" fillId="2" borderId="7" xfId="0" applyFont="1" applyFill="1" applyBorder="1" applyAlignment="1" applyProtection="1">
      <alignment horizontal="right"/>
      <protection/>
    </xf>
    <xf numFmtId="0" fontId="0" fillId="0" borderId="8" xfId="0" applyBorder="1" applyAlignment="1">
      <alignment/>
    </xf>
    <xf numFmtId="3" fontId="5" fillId="0" borderId="0" xfId="0" applyNumberFormat="1" applyFont="1" applyBorder="1" applyAlignment="1" applyProtection="1">
      <alignment/>
      <protection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5" fillId="2" borderId="7" xfId="0" applyFont="1" applyFill="1" applyBorder="1" applyAlignment="1" applyProtection="1">
      <alignment horizontal="right" wrapText="1"/>
      <protection/>
    </xf>
    <xf numFmtId="0" fontId="5" fillId="0" borderId="4" xfId="0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5" fillId="2" borderId="11" xfId="0" applyFont="1" applyFill="1" applyBorder="1" applyAlignment="1" applyProtection="1">
      <alignment horizontal="right" wrapText="1"/>
      <protection/>
    </xf>
    <xf numFmtId="3" fontId="5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5" fillId="0" borderId="9" xfId="0" applyFont="1" applyBorder="1" applyAlignment="1" applyProtection="1">
      <alignment horizontal="left"/>
      <protection/>
    </xf>
    <xf numFmtId="0" fontId="6" fillId="0" borderId="1" xfId="0" applyFont="1" applyFill="1" applyBorder="1" applyAlignment="1" applyProtection="1">
      <alignment horizontal="left" wrapText="1"/>
      <protection/>
    </xf>
    <xf numFmtId="0" fontId="6" fillId="0" borderId="7" xfId="0" applyFont="1" applyFill="1" applyBorder="1" applyAlignment="1" applyProtection="1">
      <alignment horizontal="left" wrapText="1"/>
      <protection/>
    </xf>
    <xf numFmtId="0" fontId="6" fillId="0" borderId="11" xfId="0" applyFont="1" applyFill="1" applyBorder="1" applyAlignment="1" applyProtection="1">
      <alignment horizontal="left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Consumo de gas por trimestres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75"/>
          <c:y val="0.1475"/>
          <c:w val="0.88625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FFCC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Hoja1!$A$2:$A$5</c:f>
              <c:strCache>
                <c:ptCount val="4"/>
                <c:pt idx="0">
                  <c:v>1er Trimestre</c:v>
                </c:pt>
                <c:pt idx="1">
                  <c:v>2º Trimestre</c:v>
                </c:pt>
                <c:pt idx="2">
                  <c:v>3er Trimestre</c:v>
                </c:pt>
                <c:pt idx="3">
                  <c:v>4º Trimestre</c:v>
                </c:pt>
              </c:strCache>
            </c:strRef>
          </c:cat>
          <c:val>
            <c:numRef>
              <c:f>Hoja1!$B$2:$B$5</c:f>
              <c:numCache>
                <c:ptCount val="4"/>
                <c:pt idx="0">
                  <c:v>4922.082</c:v>
                </c:pt>
                <c:pt idx="1">
                  <c:v>2788.5319999999997</c:v>
                </c:pt>
                <c:pt idx="2">
                  <c:v>1184.3780000000002</c:v>
                </c:pt>
                <c:pt idx="3">
                  <c:v>2875.28</c:v>
                </c:pt>
              </c:numCache>
            </c:numRef>
          </c:val>
        </c:ser>
        <c:axId val="27560868"/>
        <c:axId val="46721221"/>
      </c:barChart>
      <c:catAx>
        <c:axId val="27560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Trimestre</a:t>
                </a:r>
              </a:p>
            </c:rich>
          </c:tx>
          <c:layout>
            <c:manualLayout>
              <c:xMode val="factor"/>
              <c:yMode val="factor"/>
              <c:x val="0.0045"/>
              <c:y val="-0.0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46721221"/>
        <c:crosses val="autoZero"/>
        <c:auto val="1"/>
        <c:lblOffset val="100"/>
        <c:noMultiLvlLbl val="0"/>
      </c:catAx>
      <c:valAx>
        <c:axId val="467212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Millones de kWh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275608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C0C0C0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904875</xdr:colOff>
      <xdr:row>22</xdr:row>
      <xdr:rowOff>0</xdr:rowOff>
    </xdr:from>
    <xdr:to>
      <xdr:col>3</xdr:col>
      <xdr:colOff>828675</xdr:colOff>
      <xdr:row>40</xdr:row>
      <xdr:rowOff>57150</xdr:rowOff>
    </xdr:to>
    <xdr:graphicFrame>
      <xdr:nvGraphicFramePr>
        <xdr:cNvPr id="1" name="Chart 2"/>
        <xdr:cNvGraphicFramePr/>
      </xdr:nvGraphicFramePr>
      <xdr:xfrm>
        <a:off x="904875" y="3800475"/>
        <a:ext cx="36004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6"/>
  <sheetViews>
    <sheetView workbookViewId="0" topLeftCell="A1">
      <selection activeCell="B5" sqref="B5"/>
    </sheetView>
  </sheetViews>
  <sheetFormatPr defaultColWidth="11.00390625" defaultRowHeight="12.75"/>
  <cols>
    <col min="1" max="16384" width="11.00390625" style="24" customWidth="1"/>
  </cols>
  <sheetData>
    <row r="2" spans="1:2" ht="11.25">
      <c r="A2" s="24" t="s">
        <v>22</v>
      </c>
      <c r="B2" s="24">
        <f>SUM('G.2.07'!B7:B9)</f>
        <v>4922.082</v>
      </c>
    </row>
    <row r="3" spans="1:2" ht="11.25">
      <c r="A3" s="24" t="s">
        <v>20</v>
      </c>
      <c r="B3" s="24">
        <f>SUM('G.2.07'!B10:B12)</f>
        <v>2788.5319999999997</v>
      </c>
    </row>
    <row r="4" spans="1:2" ht="11.25">
      <c r="A4" s="25" t="s">
        <v>23</v>
      </c>
      <c r="B4" s="24">
        <f>SUM('G.2.07'!B13:B15)</f>
        <v>1184.3780000000002</v>
      </c>
    </row>
    <row r="5" spans="1:2" ht="11.25">
      <c r="A5" s="24" t="s">
        <v>21</v>
      </c>
      <c r="B5" s="24">
        <f>SUM('G.2.07'!B16:B18)</f>
        <v>2875.28</v>
      </c>
    </row>
    <row r="6" ht="11.25">
      <c r="B6" s="24">
        <f>SUM(B2:B5)</f>
        <v>11770.272</v>
      </c>
    </row>
  </sheetData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1"/>
  <sheetViews>
    <sheetView showGridLines="0" tabSelected="1" workbookViewId="0" topLeftCell="A1">
      <selection activeCell="B1" sqref="B1"/>
    </sheetView>
  </sheetViews>
  <sheetFormatPr defaultColWidth="11.00390625" defaultRowHeight="12.75"/>
  <cols>
    <col min="1" max="1" width="21.75390625" style="0" customWidth="1"/>
    <col min="2" max="2" width="15.50390625" style="15" customWidth="1"/>
    <col min="5" max="5" width="11.00390625" style="15" customWidth="1"/>
  </cols>
  <sheetData>
    <row r="2" spans="1:4" s="1" customFormat="1" ht="11.25">
      <c r="A2" s="28" t="s">
        <v>24</v>
      </c>
      <c r="B2" s="28"/>
      <c r="C2" s="28"/>
      <c r="D2" s="28"/>
    </row>
    <row r="3" spans="1:5" s="3" customFormat="1" ht="22.5">
      <c r="A3" s="2" t="s">
        <v>0</v>
      </c>
      <c r="B3" s="11" t="s">
        <v>1</v>
      </c>
      <c r="C3" s="16" t="s">
        <v>15</v>
      </c>
      <c r="D3" s="11" t="s">
        <v>16</v>
      </c>
      <c r="E3" s="21" t="s">
        <v>17</v>
      </c>
    </row>
    <row r="4" spans="1:5" ht="12">
      <c r="A4" s="4"/>
      <c r="B4" s="12"/>
      <c r="C4" s="12"/>
      <c r="D4" s="12"/>
      <c r="E4" s="5"/>
    </row>
    <row r="5" spans="1:5" s="3" customFormat="1" ht="12.75" customHeight="1">
      <c r="A5" s="17">
        <v>2007</v>
      </c>
      <c r="B5" s="13">
        <f>IF(SUM(C5:E5)=SUM(B7:B18),SUM(C5:E5),FALSE)</f>
        <v>11770.271999999997</v>
      </c>
      <c r="C5" s="13">
        <f>SUM(C7:C18)</f>
        <v>5425.038999999998</v>
      </c>
      <c r="D5" s="13">
        <f>SUM(D7:D18)</f>
        <v>263.322</v>
      </c>
      <c r="E5" s="22">
        <f>SUM(E7:E18)</f>
        <v>6081.911</v>
      </c>
    </row>
    <row r="6" spans="1:5" s="3" customFormat="1" ht="12.75" customHeight="1">
      <c r="A6" s="6"/>
      <c r="B6" s="13"/>
      <c r="C6" s="18"/>
      <c r="D6" s="18"/>
      <c r="E6" s="20"/>
    </row>
    <row r="7" spans="1:5" s="3" customFormat="1" ht="12.75" customHeight="1">
      <c r="A7" s="7" t="s">
        <v>2</v>
      </c>
      <c r="B7" s="13">
        <v>781.003</v>
      </c>
      <c r="C7" s="18">
        <v>726.822</v>
      </c>
      <c r="D7" s="18">
        <v>54.181</v>
      </c>
      <c r="E7" s="23" t="s">
        <v>19</v>
      </c>
    </row>
    <row r="8" spans="1:6" s="3" customFormat="1" ht="12.75" customHeight="1">
      <c r="A8" s="7" t="s">
        <v>3</v>
      </c>
      <c r="B8" s="13">
        <v>1034.87</v>
      </c>
      <c r="C8" s="18">
        <v>985.26</v>
      </c>
      <c r="D8" s="18">
        <v>49.61</v>
      </c>
      <c r="E8" s="23" t="s">
        <v>19</v>
      </c>
      <c r="F8" s="26"/>
    </row>
    <row r="9" spans="1:6" s="3" customFormat="1" ht="12.75" customHeight="1">
      <c r="A9" s="7" t="s">
        <v>4</v>
      </c>
      <c r="B9" s="13">
        <v>3106.209</v>
      </c>
      <c r="C9" s="18">
        <v>694.227</v>
      </c>
      <c r="D9" s="18">
        <v>49.051</v>
      </c>
      <c r="E9" s="19">
        <v>2362.931</v>
      </c>
      <c r="F9" s="18"/>
    </row>
    <row r="10" spans="1:6" s="3" customFormat="1" ht="12.75" customHeight="1">
      <c r="A10" s="7" t="s">
        <v>5</v>
      </c>
      <c r="B10" s="13">
        <f aca="true" t="shared" si="0" ref="B10:B18">SUM(C10:E10)</f>
        <v>707.348</v>
      </c>
      <c r="C10" s="18">
        <v>673.127</v>
      </c>
      <c r="D10" s="18">
        <v>34.221</v>
      </c>
      <c r="E10" s="23" t="s">
        <v>19</v>
      </c>
      <c r="F10" s="18"/>
    </row>
    <row r="11" spans="1:6" s="3" customFormat="1" ht="12.75" customHeight="1">
      <c r="A11" s="7" t="s">
        <v>6</v>
      </c>
      <c r="B11" s="13">
        <f t="shared" si="0"/>
        <v>425.53999999999996</v>
      </c>
      <c r="C11" s="18">
        <v>412.506</v>
      </c>
      <c r="D11" s="18">
        <v>13.034</v>
      </c>
      <c r="E11" s="23" t="s">
        <v>19</v>
      </c>
      <c r="F11" s="18"/>
    </row>
    <row r="12" spans="1:6" s="3" customFormat="1" ht="12.75" customHeight="1">
      <c r="A12" s="7" t="s">
        <v>7</v>
      </c>
      <c r="B12" s="13">
        <f t="shared" si="0"/>
        <v>1655.6439999999998</v>
      </c>
      <c r="C12" s="18">
        <v>262.178</v>
      </c>
      <c r="D12" s="18">
        <v>9.481</v>
      </c>
      <c r="E12" s="19">
        <v>1383.985</v>
      </c>
      <c r="F12" s="18"/>
    </row>
    <row r="13" spans="1:6" s="3" customFormat="1" ht="12.75" customHeight="1">
      <c r="A13" s="7" t="s">
        <v>8</v>
      </c>
      <c r="B13" s="13">
        <f t="shared" si="0"/>
        <v>163.893</v>
      </c>
      <c r="C13" s="18">
        <v>160.374</v>
      </c>
      <c r="D13" s="18">
        <v>3.519</v>
      </c>
      <c r="E13" s="23" t="s">
        <v>19</v>
      </c>
      <c r="F13" s="18"/>
    </row>
    <row r="14" spans="1:6" s="3" customFormat="1" ht="12.75" customHeight="1">
      <c r="A14" s="7" t="s">
        <v>9</v>
      </c>
      <c r="B14" s="13">
        <f t="shared" si="0"/>
        <v>147.51999999999998</v>
      </c>
      <c r="C14" s="18">
        <v>144.004</v>
      </c>
      <c r="D14" s="18">
        <v>3.516</v>
      </c>
      <c r="E14" s="23" t="s">
        <v>19</v>
      </c>
      <c r="F14" s="18"/>
    </row>
    <row r="15" spans="1:5" s="3" customFormat="1" ht="12.75" customHeight="1">
      <c r="A15" s="7" t="s">
        <v>10</v>
      </c>
      <c r="B15" s="13">
        <f t="shared" si="0"/>
        <v>872.965</v>
      </c>
      <c r="C15" s="18">
        <v>124.867</v>
      </c>
      <c r="D15" s="18">
        <v>3.306</v>
      </c>
      <c r="E15" s="19">
        <v>744.792</v>
      </c>
    </row>
    <row r="16" spans="1:5" s="3" customFormat="1" ht="12.75" customHeight="1">
      <c r="A16" s="7" t="s">
        <v>11</v>
      </c>
      <c r="B16" s="13">
        <f t="shared" si="0"/>
        <v>172.132</v>
      </c>
      <c r="C16" s="18">
        <v>166.248</v>
      </c>
      <c r="D16" s="18">
        <v>5.884</v>
      </c>
      <c r="E16" s="23" t="s">
        <v>19</v>
      </c>
    </row>
    <row r="17" spans="1:5" s="3" customFormat="1" ht="12.75" customHeight="1">
      <c r="A17" s="7" t="s">
        <v>12</v>
      </c>
      <c r="B17" s="13">
        <f t="shared" si="0"/>
        <v>338.217</v>
      </c>
      <c r="C17" s="18">
        <v>321.342</v>
      </c>
      <c r="D17" s="18">
        <v>16.875</v>
      </c>
      <c r="E17" s="23" t="s">
        <v>19</v>
      </c>
    </row>
    <row r="18" spans="1:5" s="3" customFormat="1" ht="12.75" customHeight="1">
      <c r="A18" s="7" t="s">
        <v>13</v>
      </c>
      <c r="B18" s="13">
        <f t="shared" si="0"/>
        <v>2364.931</v>
      </c>
      <c r="C18" s="18">
        <v>754.084</v>
      </c>
      <c r="D18" s="18">
        <v>20.644</v>
      </c>
      <c r="E18" s="23">
        <v>1590.203</v>
      </c>
    </row>
    <row r="19" spans="1:5" ht="12">
      <c r="A19" s="8"/>
      <c r="B19" s="14"/>
      <c r="C19" s="14"/>
      <c r="D19" s="14"/>
      <c r="E19" s="9"/>
    </row>
    <row r="20" spans="1:5" ht="24.75" customHeight="1">
      <c r="A20" s="29" t="s">
        <v>18</v>
      </c>
      <c r="B20" s="30"/>
      <c r="C20" s="30"/>
      <c r="D20" s="30"/>
      <c r="E20" s="31"/>
    </row>
    <row r="21" spans="1:3" ht="12.75">
      <c r="A21" s="27" t="s">
        <v>14</v>
      </c>
      <c r="B21" s="27"/>
      <c r="C21" s="10"/>
    </row>
  </sheetData>
  <mergeCells count="3">
    <mergeCell ref="A21:B21"/>
    <mergeCell ref="A2:D2"/>
    <mergeCell ref="A20:E20"/>
  </mergeCells>
  <printOptions/>
  <pageMargins left="0.75" right="0.75" top="1" bottom="1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HGV</dc:creator>
  <cp:keywords/>
  <dc:description/>
  <cp:lastModifiedBy>MGV004</cp:lastModifiedBy>
  <dcterms:created xsi:type="dcterms:W3CDTF">2005-02-22T09:59:16Z</dcterms:created>
  <dcterms:modified xsi:type="dcterms:W3CDTF">2008-01-24T12:05:14Z</dcterms:modified>
  <cp:category/>
  <cp:version/>
  <cp:contentType/>
  <cp:contentStatus/>
</cp:coreProperties>
</file>