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0510509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<sst xmlns="http://schemas.openxmlformats.org/spreadsheetml/2006/main" count="47" uniqueCount="27">
  <si>
    <t>Pescado fresco</t>
  </si>
  <si>
    <t>Marisco fresco</t>
  </si>
  <si>
    <t>Congelado (ambos)</t>
  </si>
  <si>
    <t>Total</t>
  </si>
  <si>
    <t>Mercamadrid</t>
  </si>
  <si>
    <t>Canales</t>
  </si>
  <si>
    <t>alternativos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</si>
  <si>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</si>
  <si>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</si>
  <si>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</si>
  <si>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</si>
  <si>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</si>
  <si>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</si>
  <si>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</si>
  <si>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</si>
  <si>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</si>
  <si>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</si>
  <si>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</si>
  <si>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</si>
  <si>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5.1. CONSUMO Y PRECIOS. COMERCIALIZACIÓN DE PRODUCTOS ALIMENTICIOS PERECEDEROS </t>
  </si>
  <si>
    <t>5.1.5. Pescado, marisco y congelado comercializado por meses según tipo de producto y canal de comercialización (Tm)</t>
  </si>
  <si>
    <t>Acceso a 
Banco Datos</t>
  </si>
  <si>
    <t>Índice</t>
  </si>
  <si>
    <t>Datos</t>
  </si>
  <si>
    <t>Año/Mes</t>
  </si>
  <si>
    <t>FUENTE: Área de Gobierno de Economía y Empleo. Dirección General de Comercio. Subdirección General de Comercio</t>
  </si>
  <si>
    <t>Anuario Estadístico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</si>
</sst>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"/>
    <numFmt numFmtId="182" formatCode="General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centerContinuous"/>
      <protection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 horizontal="centerContinuous"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6" xfId="0" applyFont="1" applyFill="1" applyBorder="1" applyAlignment="1" applyProtection="1">
      <alignment horizontal="left"/>
      <protection/>
    </xf>
    <xf numFmtId="0" fontId="7" fillId="2" borderId="7" xfId="0" applyFont="1" applyFill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/>
    </xf>
    <xf numFmtId="0" fontId="5" fillId="0" borderId="6" xfId="0" applyFont="1" applyBorder="1" applyAlignment="1" applyProtection="1">
      <alignment horizontal="left"/>
      <protection/>
    </xf>
    <xf numFmtId="3" fontId="5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3" fontId="5" fillId="0" borderId="9" xfId="0" applyNumberFormat="1" applyFont="1" applyBorder="1" applyAlignment="1">
      <alignment/>
    </xf>
    <xf numFmtId="0" fontId="7" fillId="2" borderId="8" xfId="0" applyFont="1" applyFill="1" applyBorder="1" applyAlignment="1" applyProtection="1">
      <alignment horizontal="right"/>
      <protection/>
    </xf>
    <xf numFmtId="0" fontId="7" fillId="2" borderId="10" xfId="0" applyFont="1" applyFill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0" fontId="8" fillId="2" borderId="12" xfId="0" applyFont="1" applyFill="1" applyBorder="1" applyAlignment="1">
      <alignment horizontal="center" wrapText="1"/>
    </xf>
    <xf numFmtId="0" fontId="9" fillId="3" borderId="13" xfId="15" applyFont="1" applyFill="1" applyBorder="1" applyAlignment="1">
      <alignment horizontal="center"/>
    </xf>
    <xf numFmtId="182" fontId="9" fillId="3" borderId="13" xfId="15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6" fillId="0" borderId="11" xfId="0" applyFont="1" applyBorder="1" applyAlignment="1">
      <alignment horizontal="right"/>
    </xf>
    <xf numFmtId="0" fontId="5" fillId="0" borderId="3" xfId="0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501050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workbookViewId="0" topLeftCell="A1">
      <selection activeCell="C10" sqref="C10"/>
    </sheetView>
  </sheetViews>
  <sheetFormatPr defaultColWidth="11.00390625" defaultRowHeight="12.75"/>
  <cols>
    <col min="1" max="1" width="11.00390625" style="2" customWidth="1"/>
    <col min="2" max="2" width="10.75390625" style="2" customWidth="1"/>
    <col min="3" max="3" width="6.625" style="2" customWidth="1"/>
    <col min="4" max="4" width="10.50390625" style="2" customWidth="1"/>
    <col min="5" max="5" width="10.00390625" style="2" customWidth="1"/>
    <col min="6" max="6" width="0.875" style="2" customWidth="1"/>
    <col min="7" max="7" width="5.75390625" style="2" customWidth="1"/>
    <col min="8" max="8" width="10.75390625" style="2" customWidth="1"/>
    <col min="9" max="9" width="9.75390625" style="2" customWidth="1"/>
    <col min="10" max="10" width="0.875" style="2" customWidth="1"/>
    <col min="11" max="11" width="6.625" style="2" customWidth="1"/>
    <col min="12" max="12" width="10.875" style="2" customWidth="1"/>
    <col min="13" max="13" width="10.125" style="2" customWidth="1"/>
    <col min="14" max="16384" width="11.00390625" style="2" customWidth="1"/>
  </cols>
  <sheetData>
    <row r="1" spans="1:13" ht="12" thickBot="1">
      <c r="A1" s="34"/>
      <c r="B1" s="39" t="s">
        <v>26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ht="12" thickBot="1"/>
    <row r="3" spans="1:13" ht="20.25" thickBot="1" thickTop="1">
      <c r="A3" s="35" t="s">
        <v>21</v>
      </c>
      <c r="B3" s="38" t="s">
        <v>19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thickBot="1" thickTop="1">
      <c r="A4" s="36" t="s">
        <v>22</v>
      </c>
      <c r="B4" s="4"/>
      <c r="M4" s="1"/>
    </row>
    <row r="5" spans="1:13" ht="12.75" thickBot="1" thickTop="1">
      <c r="A5" s="37" t="s">
        <v>23</v>
      </c>
      <c r="B5" s="5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" thickTop="1">
      <c r="B6" s="6"/>
      <c r="C6" s="7" t="s">
        <v>0</v>
      </c>
      <c r="D6" s="8"/>
      <c r="E6" s="8"/>
      <c r="F6" s="9"/>
      <c r="G6" s="7" t="s">
        <v>1</v>
      </c>
      <c r="H6" s="8"/>
      <c r="I6" s="8"/>
      <c r="J6" s="9"/>
      <c r="K6" s="7" t="s">
        <v>2</v>
      </c>
      <c r="L6" s="8"/>
      <c r="M6" s="10"/>
    </row>
    <row r="7" spans="2:13" ht="11.25" customHeight="1">
      <c r="B7" s="11"/>
      <c r="C7" s="12"/>
      <c r="D7" s="27"/>
      <c r="E7" s="27" t="s">
        <v>5</v>
      </c>
      <c r="F7" s="12"/>
      <c r="G7" s="12"/>
      <c r="H7" s="27"/>
      <c r="I7" s="27" t="s">
        <v>5</v>
      </c>
      <c r="J7" s="12"/>
      <c r="K7" s="12"/>
      <c r="L7" s="27"/>
      <c r="M7" s="32" t="s">
        <v>5</v>
      </c>
    </row>
    <row r="8" spans="2:13" ht="11.25">
      <c r="B8" s="13" t="s">
        <v>24</v>
      </c>
      <c r="C8" s="14" t="s">
        <v>3</v>
      </c>
      <c r="D8" s="14" t="s">
        <v>4</v>
      </c>
      <c r="E8" s="14" t="s">
        <v>6</v>
      </c>
      <c r="F8" s="14"/>
      <c r="G8" s="14" t="s">
        <v>3</v>
      </c>
      <c r="H8" s="14" t="s">
        <v>4</v>
      </c>
      <c r="I8" s="14" t="s">
        <v>6</v>
      </c>
      <c r="J8" s="14"/>
      <c r="K8" s="14" t="s">
        <v>3</v>
      </c>
      <c r="L8" s="14" t="s">
        <v>4</v>
      </c>
      <c r="M8" s="33" t="s">
        <v>6</v>
      </c>
    </row>
    <row r="9" spans="2:13" ht="11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2:13" ht="11.25">
      <c r="B10" s="20">
        <v>2008</v>
      </c>
      <c r="C10" s="18">
        <f>SUM(C12:C23)</f>
        <v>91951.696</v>
      </c>
      <c r="D10" s="18">
        <f>SUM(D12:D23)</f>
        <v>86254.929</v>
      </c>
      <c r="E10" s="18">
        <f>SUM(E12:E23)</f>
        <v>5696.767</v>
      </c>
      <c r="F10" s="28"/>
      <c r="G10" s="18">
        <f>SUM(G12:G23)</f>
        <v>17842.719</v>
      </c>
      <c r="H10" s="18">
        <f>SUM(H12:H23)</f>
        <v>16202.682000000003</v>
      </c>
      <c r="I10" s="18">
        <f>SUM(I12:I23)</f>
        <v>1640.0370000000003</v>
      </c>
      <c r="J10" s="28"/>
      <c r="K10" s="18">
        <f>SUM(K12:K23)</f>
        <v>63378.46000000001</v>
      </c>
      <c r="L10" s="18">
        <f>SUM(L12:L23)</f>
        <v>47138.648</v>
      </c>
      <c r="M10" s="19">
        <f>SUM(M12:M23)</f>
        <v>16239.812000000002</v>
      </c>
    </row>
    <row r="11" spans="2:13" ht="11.25">
      <c r="B11" s="30"/>
      <c r="C11" s="22"/>
      <c r="D11" s="28"/>
      <c r="E11" s="28"/>
      <c r="F11" s="28"/>
      <c r="G11" s="22"/>
      <c r="H11" s="28"/>
      <c r="I11" s="28"/>
      <c r="J11" s="28"/>
      <c r="K11" s="22"/>
      <c r="L11" s="28"/>
      <c r="M11" s="29"/>
    </row>
    <row r="12" spans="2:13" ht="11.25">
      <c r="B12" s="21" t="s">
        <v>7</v>
      </c>
      <c r="C12" s="22">
        <f>SUM(D12:E12)</f>
        <v>5792.852</v>
      </c>
      <c r="D12" s="22">
        <v>5367.857</v>
      </c>
      <c r="E12" s="22">
        <v>424.995</v>
      </c>
      <c r="F12" s="28"/>
      <c r="G12" s="22">
        <f>SUM(H12:I12)</f>
        <v>1162.399</v>
      </c>
      <c r="H12" s="22">
        <v>1044.837</v>
      </c>
      <c r="I12" s="22">
        <v>117.562</v>
      </c>
      <c r="J12" s="28"/>
      <c r="K12" s="22">
        <f>SUM(L12:M12)</f>
        <v>4871.057</v>
      </c>
      <c r="L12" s="22">
        <v>3663.875</v>
      </c>
      <c r="M12" s="31">
        <v>1207.182</v>
      </c>
    </row>
    <row r="13" spans="2:13" ht="11.25">
      <c r="B13" s="21" t="s">
        <v>8</v>
      </c>
      <c r="C13" s="22">
        <f aca="true" t="shared" si="0" ref="C13:C23">SUM(D13:E13)</f>
        <v>7023.001</v>
      </c>
      <c r="D13" s="22">
        <v>6602.517</v>
      </c>
      <c r="E13" s="22">
        <v>420.484</v>
      </c>
      <c r="F13" s="28"/>
      <c r="G13" s="22">
        <f aca="true" t="shared" si="1" ref="G13:G23">SUM(H13:I13)</f>
        <v>1243.682</v>
      </c>
      <c r="H13" s="22">
        <v>1124.678</v>
      </c>
      <c r="I13" s="22">
        <v>119.004</v>
      </c>
      <c r="J13" s="28"/>
      <c r="K13" s="22">
        <f aca="true" t="shared" si="2" ref="K13:K23">SUM(L13:M13)</f>
        <v>4765.067999999999</v>
      </c>
      <c r="L13" s="22">
        <v>3474.615</v>
      </c>
      <c r="M13" s="31">
        <v>1290.453</v>
      </c>
    </row>
    <row r="14" spans="2:13" ht="11.25">
      <c r="B14" s="21" t="s">
        <v>9</v>
      </c>
      <c r="C14" s="22">
        <f t="shared" si="0"/>
        <v>6366.447</v>
      </c>
      <c r="D14" s="22">
        <v>5930.805</v>
      </c>
      <c r="E14" s="22">
        <v>435.642</v>
      </c>
      <c r="F14" s="28"/>
      <c r="G14" s="22">
        <f t="shared" si="1"/>
        <v>1257.817</v>
      </c>
      <c r="H14" s="22">
        <v>1129.874</v>
      </c>
      <c r="I14" s="22">
        <v>127.943</v>
      </c>
      <c r="J14" s="28"/>
      <c r="K14" s="22">
        <f t="shared" si="2"/>
        <v>4684.061</v>
      </c>
      <c r="L14" s="22">
        <v>3440.381</v>
      </c>
      <c r="M14" s="31">
        <v>1243.68</v>
      </c>
    </row>
    <row r="15" spans="2:13" ht="11.25">
      <c r="B15" s="21" t="s">
        <v>10</v>
      </c>
      <c r="C15" s="22">
        <f t="shared" si="0"/>
        <v>7898.464999999999</v>
      </c>
      <c r="D15" s="22">
        <v>7449.047</v>
      </c>
      <c r="E15" s="22">
        <v>449.418</v>
      </c>
      <c r="F15" s="28"/>
      <c r="G15" s="22">
        <f t="shared" si="1"/>
        <v>1409.428</v>
      </c>
      <c r="H15" s="22">
        <v>1284.678</v>
      </c>
      <c r="I15" s="22">
        <v>124.75</v>
      </c>
      <c r="J15" s="28"/>
      <c r="K15" s="22">
        <f t="shared" si="2"/>
        <v>4978.849999999999</v>
      </c>
      <c r="L15" s="22">
        <v>3655.798</v>
      </c>
      <c r="M15" s="31">
        <v>1323.052</v>
      </c>
    </row>
    <row r="16" spans="2:13" ht="11.25">
      <c r="B16" s="21" t="s">
        <v>11</v>
      </c>
      <c r="C16" s="22">
        <f t="shared" si="0"/>
        <v>8639.239</v>
      </c>
      <c r="D16" s="22">
        <v>8171.869</v>
      </c>
      <c r="E16" s="22">
        <v>467.37</v>
      </c>
      <c r="F16" s="28"/>
      <c r="G16" s="22">
        <f t="shared" si="1"/>
        <v>1370.044</v>
      </c>
      <c r="H16" s="22">
        <v>1242.075</v>
      </c>
      <c r="I16" s="22">
        <v>127.969</v>
      </c>
      <c r="J16" s="28"/>
      <c r="K16" s="22">
        <f t="shared" si="2"/>
        <v>4884.949</v>
      </c>
      <c r="L16" s="22">
        <v>3713.832</v>
      </c>
      <c r="M16" s="31">
        <v>1171.117</v>
      </c>
    </row>
    <row r="17" spans="2:13" ht="11.25">
      <c r="B17" s="21" t="s">
        <v>12</v>
      </c>
      <c r="C17" s="22">
        <f t="shared" si="0"/>
        <v>7620.286999999999</v>
      </c>
      <c r="D17" s="22">
        <v>7135.074</v>
      </c>
      <c r="E17" s="22">
        <v>485.213</v>
      </c>
      <c r="F17" s="28"/>
      <c r="G17" s="22">
        <f t="shared" si="1"/>
        <v>1091.203</v>
      </c>
      <c r="H17" s="22">
        <v>935.307</v>
      </c>
      <c r="I17" s="22">
        <v>155.896</v>
      </c>
      <c r="J17" s="28"/>
      <c r="K17" s="22">
        <f t="shared" si="2"/>
        <v>5505.533</v>
      </c>
      <c r="L17" s="22">
        <v>4096.313</v>
      </c>
      <c r="M17" s="31">
        <v>1409.22</v>
      </c>
    </row>
    <row r="18" spans="2:13" ht="11.25">
      <c r="B18" s="21" t="s">
        <v>13</v>
      </c>
      <c r="C18" s="22">
        <f t="shared" si="0"/>
        <v>7707.906</v>
      </c>
      <c r="D18" s="22">
        <v>7220.061</v>
      </c>
      <c r="E18" s="22">
        <v>487.845</v>
      </c>
      <c r="F18" s="28"/>
      <c r="G18" s="22">
        <f t="shared" si="1"/>
        <v>1585.903</v>
      </c>
      <c r="H18" s="22">
        <v>1454.14</v>
      </c>
      <c r="I18" s="22">
        <v>131.763</v>
      </c>
      <c r="J18" s="28"/>
      <c r="K18" s="22">
        <f t="shared" si="2"/>
        <v>4911.907</v>
      </c>
      <c r="L18" s="22">
        <v>3709.774</v>
      </c>
      <c r="M18" s="31">
        <v>1202.133</v>
      </c>
    </row>
    <row r="19" spans="2:13" ht="11.25">
      <c r="B19" s="21" t="s">
        <v>14</v>
      </c>
      <c r="C19" s="22">
        <f t="shared" si="0"/>
        <v>6078.402999999999</v>
      </c>
      <c r="D19" s="22">
        <v>5610.114</v>
      </c>
      <c r="E19" s="22">
        <v>468.289</v>
      </c>
      <c r="F19" s="28"/>
      <c r="G19" s="22">
        <f t="shared" si="1"/>
        <v>1304.2740000000001</v>
      </c>
      <c r="H19" s="22">
        <v>1195.806</v>
      </c>
      <c r="I19" s="22">
        <v>108.468</v>
      </c>
      <c r="J19" s="28"/>
      <c r="K19" s="22">
        <f t="shared" si="2"/>
        <v>4332.373</v>
      </c>
      <c r="L19" s="22">
        <v>3217.968</v>
      </c>
      <c r="M19" s="31">
        <v>1114.405</v>
      </c>
    </row>
    <row r="20" spans="2:13" ht="11.25">
      <c r="B20" s="21" t="s">
        <v>15</v>
      </c>
      <c r="C20" s="22">
        <f t="shared" si="0"/>
        <v>8087.651</v>
      </c>
      <c r="D20" s="22">
        <v>7594.026</v>
      </c>
      <c r="E20" s="22">
        <v>493.625</v>
      </c>
      <c r="F20" s="28"/>
      <c r="G20" s="22">
        <f t="shared" si="1"/>
        <v>1421.78</v>
      </c>
      <c r="H20" s="22">
        <v>1291.456</v>
      </c>
      <c r="I20" s="22">
        <v>130.324</v>
      </c>
      <c r="J20" s="28"/>
      <c r="K20" s="22">
        <f t="shared" si="2"/>
        <v>5064.425</v>
      </c>
      <c r="L20" s="22">
        <v>3792.397</v>
      </c>
      <c r="M20" s="31">
        <v>1272.028</v>
      </c>
    </row>
    <row r="21" spans="2:13" ht="11.25">
      <c r="B21" s="21" t="s">
        <v>16</v>
      </c>
      <c r="C21" s="22">
        <f t="shared" si="0"/>
        <v>8566.712</v>
      </c>
      <c r="D21" s="22">
        <v>8067.432</v>
      </c>
      <c r="E21" s="22">
        <v>499.28</v>
      </c>
      <c r="F21" s="28"/>
      <c r="G21" s="22">
        <f t="shared" si="1"/>
        <v>1601.671</v>
      </c>
      <c r="H21" s="22">
        <v>1461.575</v>
      </c>
      <c r="I21" s="22">
        <v>140.096</v>
      </c>
      <c r="J21" s="28"/>
      <c r="K21" s="22">
        <f t="shared" si="2"/>
        <v>6072.456</v>
      </c>
      <c r="L21" s="22">
        <v>4594.924</v>
      </c>
      <c r="M21" s="31">
        <v>1477.532</v>
      </c>
    </row>
    <row r="22" spans="2:13" ht="11.25">
      <c r="B22" s="21" t="s">
        <v>17</v>
      </c>
      <c r="C22" s="22">
        <f t="shared" si="0"/>
        <v>8548.024</v>
      </c>
      <c r="D22" s="22">
        <v>8031.429</v>
      </c>
      <c r="E22" s="22">
        <v>516.595</v>
      </c>
      <c r="F22" s="28"/>
      <c r="G22" s="22">
        <f t="shared" si="1"/>
        <v>1645.9920000000002</v>
      </c>
      <c r="H22" s="22">
        <v>1497.353</v>
      </c>
      <c r="I22" s="22">
        <v>148.639</v>
      </c>
      <c r="J22" s="28"/>
      <c r="K22" s="22">
        <f t="shared" si="2"/>
        <v>5480.07</v>
      </c>
      <c r="L22" s="22">
        <v>3848.111</v>
      </c>
      <c r="M22" s="31">
        <v>1631.959</v>
      </c>
    </row>
    <row r="23" spans="2:13" ht="11.25">
      <c r="B23" s="21" t="s">
        <v>18</v>
      </c>
      <c r="C23" s="22">
        <f t="shared" si="0"/>
        <v>9622.709</v>
      </c>
      <c r="D23" s="22">
        <v>9074.698</v>
      </c>
      <c r="E23" s="22">
        <v>548.011</v>
      </c>
      <c r="F23" s="28"/>
      <c r="G23" s="22">
        <f t="shared" si="1"/>
        <v>2748.526</v>
      </c>
      <c r="H23" s="22">
        <v>2540.903</v>
      </c>
      <c r="I23" s="22">
        <v>207.623</v>
      </c>
      <c r="J23" s="28"/>
      <c r="K23" s="22">
        <f t="shared" si="2"/>
        <v>7827.710999999999</v>
      </c>
      <c r="L23" s="22">
        <v>5930.66</v>
      </c>
      <c r="M23" s="31">
        <v>1897.051</v>
      </c>
    </row>
    <row r="24" spans="2:13" ht="11.25">
      <c r="B24" s="21"/>
      <c r="C24" s="22"/>
      <c r="D24" s="22"/>
      <c r="E24" s="22"/>
      <c r="F24" s="28"/>
      <c r="G24" s="22"/>
      <c r="H24" s="22"/>
      <c r="I24" s="22"/>
      <c r="J24" s="28"/>
      <c r="K24" s="22"/>
      <c r="L24" s="22"/>
      <c r="M24" s="31"/>
    </row>
    <row r="25" spans="2:13" ht="11.25">
      <c r="B25" s="20">
        <v>2007</v>
      </c>
      <c r="C25" s="18">
        <f>SUM(D25:E25)</f>
        <v>70087.299</v>
      </c>
      <c r="D25" s="18">
        <f>SUM(D27:D38)</f>
        <v>65552.216</v>
      </c>
      <c r="E25" s="18">
        <f>SUM(E27:E38)</f>
        <v>4535.083</v>
      </c>
      <c r="F25" s="28"/>
      <c r="G25" s="18">
        <f>SUM(H25:I25)</f>
        <v>14055.508000000002</v>
      </c>
      <c r="H25" s="18">
        <f>SUM(H27:H38)</f>
        <v>12761.255000000001</v>
      </c>
      <c r="I25" s="18">
        <f>SUM(I27:I38)</f>
        <v>1294.2530000000002</v>
      </c>
      <c r="J25" s="28"/>
      <c r="K25" s="18">
        <f>SUM(L25:M25)</f>
        <v>56266.711</v>
      </c>
      <c r="L25" s="18">
        <f>SUM(L27:L38)</f>
        <v>40867.296</v>
      </c>
      <c r="M25" s="19">
        <f>SUM(M27:M38)</f>
        <v>15399.415</v>
      </c>
    </row>
    <row r="26" spans="2:13" ht="11.25">
      <c r="B26" s="30"/>
      <c r="C26" s="22"/>
      <c r="D26" s="28"/>
      <c r="E26" s="28"/>
      <c r="F26" s="28"/>
      <c r="G26" s="22"/>
      <c r="H26" s="28"/>
      <c r="I26" s="28"/>
      <c r="J26" s="28"/>
      <c r="K26" s="22"/>
      <c r="L26" s="28"/>
      <c r="M26" s="29"/>
    </row>
    <row r="27" spans="2:13" ht="11.25">
      <c r="B27" s="21" t="s">
        <v>7</v>
      </c>
      <c r="C27" s="22">
        <f>SUM(D27:E27)</f>
        <v>5728.9529999999995</v>
      </c>
      <c r="D27" s="22">
        <v>5404.124</v>
      </c>
      <c r="E27" s="22">
        <v>324.829</v>
      </c>
      <c r="F27" s="28"/>
      <c r="G27" s="22">
        <f>SUM(H27:I27)</f>
        <v>1234.5520000000001</v>
      </c>
      <c r="H27" s="22">
        <v>1155.256</v>
      </c>
      <c r="I27" s="22">
        <v>79.296</v>
      </c>
      <c r="J27" s="28"/>
      <c r="K27" s="22">
        <f>SUM(L27:M27)</f>
        <v>3440.746</v>
      </c>
      <c r="L27" s="22">
        <v>2216.349</v>
      </c>
      <c r="M27" s="31">
        <v>1224.397</v>
      </c>
    </row>
    <row r="28" spans="2:13" ht="11.25">
      <c r="B28" s="21" t="s">
        <v>8</v>
      </c>
      <c r="C28" s="22">
        <f aca="true" t="shared" si="3" ref="C28:C38">SUM(D28:E28)</f>
        <v>5662.375</v>
      </c>
      <c r="D28" s="22">
        <v>5327.626</v>
      </c>
      <c r="E28" s="22">
        <v>334.749</v>
      </c>
      <c r="F28" s="28"/>
      <c r="G28" s="22">
        <f aca="true" t="shared" si="4" ref="G28:G38">SUM(H28:I28)</f>
        <v>1088.404</v>
      </c>
      <c r="H28" s="22">
        <v>1000.098</v>
      </c>
      <c r="I28" s="22">
        <v>88.306</v>
      </c>
      <c r="J28" s="28"/>
      <c r="K28" s="22">
        <f aca="true" t="shared" si="5" ref="K28:K38">SUM(L28:M28)</f>
        <v>3213.721</v>
      </c>
      <c r="L28" s="22">
        <v>1994.846</v>
      </c>
      <c r="M28" s="31">
        <v>1218.875</v>
      </c>
    </row>
    <row r="29" spans="2:13" ht="11.25">
      <c r="B29" s="21" t="s">
        <v>9</v>
      </c>
      <c r="C29" s="22">
        <f t="shared" si="3"/>
        <v>6141.004</v>
      </c>
      <c r="D29" s="22">
        <v>5781.157</v>
      </c>
      <c r="E29" s="22">
        <v>359.847</v>
      </c>
      <c r="F29" s="28"/>
      <c r="G29" s="22">
        <f t="shared" si="4"/>
        <v>1185.391</v>
      </c>
      <c r="H29" s="22">
        <v>1083.679</v>
      </c>
      <c r="I29" s="22">
        <v>101.712</v>
      </c>
      <c r="J29" s="28"/>
      <c r="K29" s="22">
        <f t="shared" si="5"/>
        <v>3311.7129999999997</v>
      </c>
      <c r="L29" s="22">
        <v>2194.149</v>
      </c>
      <c r="M29" s="31">
        <v>1117.564</v>
      </c>
    </row>
    <row r="30" spans="2:13" ht="11.25">
      <c r="B30" s="21" t="s">
        <v>10</v>
      </c>
      <c r="C30" s="22">
        <f t="shared" si="3"/>
        <v>5544.849</v>
      </c>
      <c r="D30" s="22">
        <v>5182.679</v>
      </c>
      <c r="E30" s="22">
        <v>362.17</v>
      </c>
      <c r="F30" s="28"/>
      <c r="G30" s="22">
        <f t="shared" si="4"/>
        <v>1092.797</v>
      </c>
      <c r="H30" s="22">
        <v>993.345</v>
      </c>
      <c r="I30" s="22">
        <v>99.452</v>
      </c>
      <c r="J30" s="28"/>
      <c r="K30" s="22">
        <f t="shared" si="5"/>
        <v>3382.8779999999997</v>
      </c>
      <c r="L30" s="22">
        <v>1969.758</v>
      </c>
      <c r="M30" s="31">
        <v>1413.12</v>
      </c>
    </row>
    <row r="31" spans="2:13" ht="11.25">
      <c r="B31" s="21" t="s">
        <v>11</v>
      </c>
      <c r="C31" s="22">
        <f t="shared" si="3"/>
        <v>6552.505999999999</v>
      </c>
      <c r="D31" s="22">
        <v>6182.637</v>
      </c>
      <c r="E31" s="22">
        <v>369.869</v>
      </c>
      <c r="F31" s="28"/>
      <c r="G31" s="22">
        <f t="shared" si="4"/>
        <v>1265.015</v>
      </c>
      <c r="H31" s="22">
        <v>1164.304</v>
      </c>
      <c r="I31" s="22">
        <v>100.711</v>
      </c>
      <c r="J31" s="28"/>
      <c r="K31" s="22">
        <f t="shared" si="5"/>
        <v>3629.631</v>
      </c>
      <c r="L31" s="22">
        <v>2568.403</v>
      </c>
      <c r="M31" s="31">
        <v>1061.228</v>
      </c>
    </row>
    <row r="32" spans="2:13" ht="11.25">
      <c r="B32" s="21" t="s">
        <v>12</v>
      </c>
      <c r="C32" s="22">
        <f t="shared" si="3"/>
        <v>5905.342</v>
      </c>
      <c r="D32" s="22">
        <v>5519.286</v>
      </c>
      <c r="E32" s="22">
        <v>386.056</v>
      </c>
      <c r="F32" s="28"/>
      <c r="G32" s="22">
        <f t="shared" si="4"/>
        <v>1069.221</v>
      </c>
      <c r="H32" s="22">
        <v>940.008</v>
      </c>
      <c r="I32" s="22">
        <v>129.213</v>
      </c>
      <c r="J32" s="28"/>
      <c r="K32" s="22">
        <f t="shared" si="5"/>
        <v>5058.303</v>
      </c>
      <c r="L32" s="22">
        <v>3632.812</v>
      </c>
      <c r="M32" s="31">
        <v>1425.491</v>
      </c>
    </row>
    <row r="33" spans="2:13" ht="11.25">
      <c r="B33" s="21" t="s">
        <v>13</v>
      </c>
      <c r="C33" s="22">
        <f t="shared" si="3"/>
        <v>6109.268</v>
      </c>
      <c r="D33" s="22">
        <v>5739.271</v>
      </c>
      <c r="E33" s="22">
        <v>369.997</v>
      </c>
      <c r="F33" s="28"/>
      <c r="G33" s="22">
        <f t="shared" si="4"/>
        <v>848.298</v>
      </c>
      <c r="H33" s="22">
        <v>753.615</v>
      </c>
      <c r="I33" s="22">
        <v>94.683</v>
      </c>
      <c r="J33" s="28"/>
      <c r="K33" s="22">
        <f t="shared" si="5"/>
        <v>4572.075000000001</v>
      </c>
      <c r="L33" s="22">
        <v>3538.762</v>
      </c>
      <c r="M33" s="31">
        <v>1033.313</v>
      </c>
    </row>
    <row r="34" spans="2:13" ht="11.25">
      <c r="B34" s="21" t="s">
        <v>14</v>
      </c>
      <c r="C34" s="22">
        <f t="shared" si="3"/>
        <v>4793.604</v>
      </c>
      <c r="D34" s="22">
        <v>4425.908</v>
      </c>
      <c r="E34" s="22">
        <v>367.696</v>
      </c>
      <c r="F34" s="28"/>
      <c r="G34" s="22">
        <f t="shared" si="4"/>
        <v>908.399</v>
      </c>
      <c r="H34" s="22">
        <v>821.456</v>
      </c>
      <c r="I34" s="22">
        <v>86.943</v>
      </c>
      <c r="J34" s="28"/>
      <c r="K34" s="22">
        <f t="shared" si="5"/>
        <v>4654.421</v>
      </c>
      <c r="L34" s="22">
        <v>3483.506</v>
      </c>
      <c r="M34" s="31">
        <v>1170.915</v>
      </c>
    </row>
    <row r="35" spans="2:13" ht="11.25">
      <c r="B35" s="21" t="s">
        <v>15</v>
      </c>
      <c r="C35" s="22">
        <f t="shared" si="3"/>
        <v>5537.5740000000005</v>
      </c>
      <c r="D35" s="22">
        <v>5154.831</v>
      </c>
      <c r="E35" s="22">
        <v>382.743</v>
      </c>
      <c r="F35" s="28"/>
      <c r="G35" s="22">
        <f t="shared" si="4"/>
        <v>1013.8720000000001</v>
      </c>
      <c r="H35" s="22">
        <v>911.643</v>
      </c>
      <c r="I35" s="22">
        <v>102.229</v>
      </c>
      <c r="J35" s="28"/>
      <c r="K35" s="22">
        <f t="shared" si="5"/>
        <v>5578.832</v>
      </c>
      <c r="L35" s="22">
        <v>4341.973</v>
      </c>
      <c r="M35" s="31">
        <v>1236.859</v>
      </c>
    </row>
    <row r="36" spans="2:13" ht="11.25">
      <c r="B36" s="21" t="s">
        <v>16</v>
      </c>
      <c r="C36" s="22">
        <f t="shared" si="3"/>
        <v>6002.519</v>
      </c>
      <c r="D36" s="22">
        <v>5606.366</v>
      </c>
      <c r="E36" s="22">
        <v>396.153</v>
      </c>
      <c r="F36" s="28"/>
      <c r="G36" s="22">
        <f t="shared" si="4"/>
        <v>1338.2</v>
      </c>
      <c r="H36" s="22">
        <v>1224.241</v>
      </c>
      <c r="I36" s="22">
        <v>113.959</v>
      </c>
      <c r="J36" s="28"/>
      <c r="K36" s="22">
        <f t="shared" si="5"/>
        <v>5965.334999999999</v>
      </c>
      <c r="L36" s="22">
        <v>4615.061</v>
      </c>
      <c r="M36" s="31">
        <v>1350.274</v>
      </c>
    </row>
    <row r="37" spans="2:13" ht="11.25">
      <c r="B37" s="21" t="s">
        <v>17</v>
      </c>
      <c r="C37" s="22">
        <f t="shared" si="3"/>
        <v>6300.447</v>
      </c>
      <c r="D37" s="22">
        <v>5874.22</v>
      </c>
      <c r="E37" s="22">
        <v>426.227</v>
      </c>
      <c r="F37" s="28"/>
      <c r="G37" s="22">
        <f t="shared" si="4"/>
        <v>1202.7150000000001</v>
      </c>
      <c r="H37" s="22">
        <v>1089.431</v>
      </c>
      <c r="I37" s="22">
        <v>113.284</v>
      </c>
      <c r="J37" s="28"/>
      <c r="K37" s="22">
        <f t="shared" si="5"/>
        <v>6338.186</v>
      </c>
      <c r="L37" s="22">
        <v>4848.195</v>
      </c>
      <c r="M37" s="31">
        <v>1489.991</v>
      </c>
    </row>
    <row r="38" spans="2:13" ht="11.25">
      <c r="B38" s="21" t="s">
        <v>18</v>
      </c>
      <c r="C38" s="22">
        <f t="shared" si="3"/>
        <v>5808.858</v>
      </c>
      <c r="D38" s="22">
        <v>5354.111</v>
      </c>
      <c r="E38" s="22">
        <v>454.747</v>
      </c>
      <c r="F38" s="28"/>
      <c r="G38" s="22">
        <f t="shared" si="4"/>
        <v>1808.644</v>
      </c>
      <c r="H38" s="22">
        <v>1624.179</v>
      </c>
      <c r="I38" s="22">
        <v>184.465</v>
      </c>
      <c r="J38" s="28"/>
      <c r="K38" s="22">
        <f t="shared" si="5"/>
        <v>7120.87</v>
      </c>
      <c r="L38" s="22">
        <v>5463.482</v>
      </c>
      <c r="M38" s="31">
        <v>1657.388</v>
      </c>
    </row>
    <row r="39" spans="2:13" ht="11.25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</row>
    <row r="40" spans="2:13" ht="11.25" customHeight="1">
      <c r="B40" s="40" t="s">
        <v>25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ht="11.25">
      <c r="D41" s="26"/>
    </row>
  </sheetData>
  <mergeCells count="3">
    <mergeCell ref="B3:M3"/>
    <mergeCell ref="B1:M1"/>
    <mergeCell ref="B40:M40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cp:lastPrinted>2006-01-25T08:29:02Z</cp:lastPrinted>
  <dcterms:created xsi:type="dcterms:W3CDTF">2004-05-13T07:50:56Z</dcterms:created>
  <dcterms:modified xsi:type="dcterms:W3CDTF">2009-02-23T12:25:46Z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