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0"/>
  </bookViews>
  <sheets>
    <sheet name="Renta distritos" sheetId="1" r:id="rId1"/>
    <sheet name="Renta BARRIOS" sheetId="2" r:id="rId2"/>
  </sheets>
  <definedNames>
    <definedName name="_xlnm.Print_Titles" localSheetId="1">'Renta BARRIOS'!$1:$3</definedName>
  </definedNames>
  <calcPr fullCalcOnLoad="1"/>
</workbook>
</file>

<file path=xl/sharedStrings.xml><?xml version="1.0" encoding="utf-8"?>
<sst xmlns="http://schemas.openxmlformats.org/spreadsheetml/2006/main" count="329" uniqueCount="299">
  <si>
    <t>DISTRITO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</si>
  <si>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</si>
  <si>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</si>
  <si>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</si>
  <si>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</si>
  <si>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</si>
  <si>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</si>
  <si>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</si>
  <si>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</si>
  <si>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</si>
  <si>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</si>
  <si>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</si>
  <si>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</si>
  <si>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</si>
  <si>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</si>
  <si>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</si>
  <si>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</si>
  <si>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</si>
  <si>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</si>
  <si>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</si>
  <si>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</si>
  <si>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</si>
  <si>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Municipio</t>
  </si>
  <si>
    <t>Comunidad de Madrid</t>
  </si>
  <si>
    <t>España</t>
  </si>
  <si>
    <t>euros corrientes</t>
  </si>
  <si>
    <t>CAM=100</t>
  </si>
  <si>
    <t>Municipio=100</t>
  </si>
  <si>
    <t>España=100</t>
  </si>
  <si>
    <t>BARRIO</t>
  </si>
  <si>
    <t>011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</si>
  <si>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</si>
  <si>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</si>
  <si>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</si>
  <si>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</si>
  <si>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</si>
  <si>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</si>
  <si>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</si>
  <si>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</si>
  <si>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</si>
  <si>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</si>
  <si>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</si>
  <si>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027</t>
  </si>
  <si>
    <t>031</t>
  </si>
  <si>
    <t>032</t>
  </si>
  <si>
    <t>033</t>
  </si>
  <si>
    <t>034</t>
  </si>
  <si>
    <t>035</t>
  </si>
  <si>
    <t>036</t>
  </si>
  <si>
    <t>041</t>
  </si>
  <si>
    <t>042</t>
  </si>
  <si>
    <t>043</t>
  </si>
  <si>
    <t>044</t>
  </si>
  <si>
    <t>045</t>
  </si>
  <si>
    <t>046</t>
  </si>
  <si>
    <t>051</t>
  </si>
  <si>
    <t>052</t>
  </si>
  <si>
    <t>053</t>
  </si>
  <si>
    <t>054</t>
  </si>
  <si>
    <t>055</t>
  </si>
  <si>
    <t>056</t>
  </si>
  <si>
    <t>061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</si>
  <si>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</si>
  <si>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</si>
  <si>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</si>
  <si>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</si>
  <si>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</si>
  <si>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</si>
  <si>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</si>
  <si>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</si>
  <si>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</si>
  <si>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075</t>
  </si>
  <si>
    <t>076</t>
  </si>
  <si>
    <t>081</t>
  </si>
  <si>
    <t>082</t>
  </si>
  <si>
    <t>083</t>
  </si>
  <si>
    <t>084</t>
  </si>
  <si>
    <t>085</t>
  </si>
  <si>
    <t>086</t>
  </si>
  <si>
    <t>087</t>
  </si>
  <si>
    <t>088</t>
  </si>
  <si>
    <t>091</t>
  </si>
  <si>
    <t>092</t>
  </si>
  <si>
    <t>093</t>
  </si>
  <si>
    <t>094</t>
  </si>
  <si>
    <t>095</t>
  </si>
  <si>
    <t>096</t>
  </si>
  <si>
    <t>097</t>
  </si>
  <si>
    <t>101</t>
  </si>
  <si>
    <t>102</t>
  </si>
  <si>
    <t>103</t>
  </si>
  <si>
    <t>104</t>
  </si>
  <si>
    <t>105</t>
  </si>
  <si>
    <t>107</t>
  </si>
  <si>
    <t>111</t>
  </si>
  <si>
    <t>112</t>
  </si>
  <si>
    <t>113</t>
  </si>
  <si>
    <t>114</t>
  </si>
  <si>
    <t>115</t>
  </si>
  <si>
    <t>116</t>
  </si>
  <si>
    <t>117</t>
  </si>
  <si>
    <t>121</t>
  </si>
  <si>
    <t>122</t>
  </si>
  <si>
    <t>123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</si>
  <si>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</si>
  <si>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</si>
  <si>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</si>
  <si>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</si>
  <si>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</si>
  <si>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</si>
  <si>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</si>
  <si>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</si>
  <si>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</si>
  <si>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136</t>
  </si>
  <si>
    <t>141</t>
  </si>
  <si>
    <t>143</t>
  </si>
  <si>
    <t>144</t>
  </si>
  <si>
    <t>145</t>
  </si>
  <si>
    <t>146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</si>
  <si>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</si>
  <si>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</si>
  <si>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</si>
  <si>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</si>
  <si>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</si>
  <si>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</si>
  <si>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</si>
  <si>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</si>
  <si>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</si>
  <si>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</si>
  <si>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</si>
  <si>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</si>
  <si>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</si>
  <si>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</si>
  <si>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</si>
  <si>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171</t>
  </si>
  <si>
    <t>172</t>
  </si>
  <si>
    <t>173</t>
  </si>
  <si>
    <t>174</t>
  </si>
  <si>
    <t>175</t>
  </si>
  <si>
    <t>181</t>
  </si>
  <si>
    <t>182</t>
  </si>
  <si>
    <t>191</t>
  </si>
  <si>
    <t>192</t>
  </si>
  <si>
    <t>201</t>
  </si>
  <si>
    <t>202</t>
  </si>
  <si>
    <t>203</t>
  </si>
  <si>
    <t>204</t>
  </si>
  <si>
    <t>205</t>
  </si>
  <si>
    <t>206</t>
  </si>
  <si>
    <t>207</t>
  </si>
  <si>
    <t>208</t>
  </si>
  <si>
    <t>211</t>
  </si>
  <si>
    <t>212</t>
  </si>
  <si>
    <t>213</t>
  </si>
  <si>
    <t>214</t>
  </si>
  <si>
    <t>215</t>
  </si>
  <si>
    <t>BARRIOS</t>
  </si>
  <si>
    <t>06. Tetuan</t>
  </si>
  <si>
    <t>07. Chamberi</t>
  </si>
  <si>
    <t>19. Vicalvaro</t>
  </si>
  <si>
    <t>05. Chamartin</t>
  </si>
  <si>
    <t xml:space="preserve">  1.1 Palacio</t>
  </si>
  <si>
    <t xml:space="preserve">  1.2 Embajadores</t>
  </si>
  <si>
    <t xml:space="preserve">  1.3 Cortes</t>
  </si>
  <si>
    <t xml:space="preserve">  1.4 Justicia</t>
  </si>
  <si>
    <t xml:space="preserve">  1.5 Universidad</t>
  </si>
  <si>
    <t xml:space="preserve">  1.6 Sol</t>
  </si>
  <si>
    <t xml:space="preserve">  2.1 Imperial</t>
  </si>
  <si>
    <t xml:space="preserve">  2.2 Las Acacias</t>
  </si>
  <si>
    <t xml:space="preserve">  2.3 La Chopera</t>
  </si>
  <si>
    <t xml:space="preserve">  2.4 Legazpi</t>
  </si>
  <si>
    <t xml:space="preserve">  2.5 Las Delicias</t>
  </si>
  <si>
    <t xml:space="preserve">  2.6 Palos de Moguer</t>
  </si>
  <si>
    <t xml:space="preserve">  2.7 Atocha</t>
  </si>
  <si>
    <t xml:space="preserve">  3.1 Pacífico</t>
  </si>
  <si>
    <t xml:space="preserve">  3.2 Adelfas</t>
  </si>
  <si>
    <t xml:space="preserve">  3.3 La Estrella</t>
  </si>
  <si>
    <t xml:space="preserve">  3.4 Ibiza</t>
  </si>
  <si>
    <t xml:space="preserve">  3.5 Los Jerónimos</t>
  </si>
  <si>
    <t xml:space="preserve">  3.6 Niño Jesús</t>
  </si>
  <si>
    <t xml:space="preserve">  4.1 Recoletos</t>
  </si>
  <si>
    <t xml:space="preserve">  4.2 Goya</t>
  </si>
  <si>
    <t xml:space="preserve">  4.3 Fuente del Berro</t>
  </si>
  <si>
    <t xml:space="preserve">  4.4 Guindalera</t>
  </si>
  <si>
    <t xml:space="preserve">  4.5 Lista</t>
  </si>
  <si>
    <t xml:space="preserve">  4.6 Castellana</t>
  </si>
  <si>
    <t xml:space="preserve">  5.1 El Viso</t>
  </si>
  <si>
    <t xml:space="preserve">  5.2 Prosperidad</t>
  </si>
  <si>
    <t xml:space="preserve">  5.3 Ciudad Jardín</t>
  </si>
  <si>
    <t xml:space="preserve">  5.4 Hispanoamérica</t>
  </si>
  <si>
    <t xml:space="preserve">  5.5 Nueva España</t>
  </si>
  <si>
    <t xml:space="preserve">  5.6 Castilla</t>
  </si>
  <si>
    <t xml:space="preserve">  6.1 Bellas Vistas</t>
  </si>
  <si>
    <t xml:space="preserve">  6.2 Cuatro Caminos</t>
  </si>
  <si>
    <t xml:space="preserve">  6.3 Castillejos</t>
  </si>
  <si>
    <t xml:space="preserve">  6.4 Almenara</t>
  </si>
  <si>
    <t xml:space="preserve">  6.5 Valdeacederas</t>
  </si>
  <si>
    <t xml:space="preserve">  6.6 Berruguete</t>
  </si>
  <si>
    <t xml:space="preserve">  7.1 Gaztambide</t>
  </si>
  <si>
    <t xml:space="preserve">  7.2 Arapiles</t>
  </si>
  <si>
    <t xml:space="preserve">  7.3 Trafalgar</t>
  </si>
  <si>
    <t xml:space="preserve">  7.4 Almagro</t>
  </si>
  <si>
    <t xml:space="preserve">  7.5 Ríos Rosas</t>
  </si>
  <si>
    <t xml:space="preserve">  7.6 Vallehermoso</t>
  </si>
  <si>
    <t xml:space="preserve">  8.1 El Pardo</t>
  </si>
  <si>
    <t xml:space="preserve">  8.2 Fuentelarreina</t>
  </si>
  <si>
    <t xml:space="preserve">  8.3 Peñagrande</t>
  </si>
  <si>
    <t xml:space="preserve">  8.4 Del Pilar</t>
  </si>
  <si>
    <t xml:space="preserve">  8.5 La Paz</t>
  </si>
  <si>
    <t xml:space="preserve">  8.6 Valverde</t>
  </si>
  <si>
    <t xml:space="preserve">  8.7 Mirasierra</t>
  </si>
  <si>
    <t xml:space="preserve">  8.8 El Goloso</t>
  </si>
  <si>
    <t xml:space="preserve">  9.1 Casa de Campo</t>
  </si>
  <si>
    <t xml:space="preserve">  9.2 Argüelles</t>
  </si>
  <si>
    <t xml:space="preserve">  9.3 Ciudad Universitaria</t>
  </si>
  <si>
    <t xml:space="preserve">  9.4 Valdezarza</t>
  </si>
  <si>
    <t xml:space="preserve">  9.5 Valdemarín</t>
  </si>
  <si>
    <t xml:space="preserve">  9.6 El Plantío</t>
  </si>
  <si>
    <t xml:space="preserve">  9.7 Aravaca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</si>
  <si>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</si>
  <si>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</si>
  <si>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</si>
  <si>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</si>
  <si>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</si>
  <si>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</si>
  <si>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Las Aguilas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</si>
  <si>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</si>
  <si>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</si>
  <si>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</si>
  <si>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</si>
  <si>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</si>
  <si>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</si>
  <si>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</si>
  <si>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</si>
  <si>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</si>
  <si>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</si>
  <si>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</si>
  <si>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</si>
  <si>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</si>
  <si>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</si>
  <si>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 xml:space="preserve">  13.1 Entrevías</t>
  </si>
  <si>
    <t xml:space="preserve">  13.2 San Diego</t>
  </si>
  <si>
    <t xml:space="preserve">  13.3 Palomeras Bajas</t>
  </si>
  <si>
    <t xml:space="preserve">  13.4 Palomeras Sureste </t>
  </si>
  <si>
    <t xml:space="preserve">  13.5 Portazgo</t>
  </si>
  <si>
    <t xml:space="preserve">  13.6 Numancia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</si>
  <si>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</si>
  <si>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</si>
  <si>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</si>
  <si>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</si>
  <si>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</si>
  <si>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</si>
  <si>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 xml:space="preserve">  15.1 Ventas</t>
  </si>
  <si>
    <t xml:space="preserve">  15.2 Pueblo Nuevo</t>
  </si>
  <si>
    <t xml:space="preserve">  15.3 Quintana</t>
  </si>
  <si>
    <t xml:space="preserve">  15.4 La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</si>
  <si>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</si>
  <si>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</si>
  <si>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</si>
  <si>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</si>
  <si>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</si>
  <si>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</si>
  <si>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</si>
  <si>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</si>
  <si>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</si>
  <si>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</si>
  <si>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</si>
  <si>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</si>
  <si>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</si>
  <si>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</si>
  <si>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</si>
  <si>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</si>
  <si>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 xml:space="preserve">  18.2 Santa Eugenia</t>
  </si>
  <si>
    <t xml:space="preserve">  19.2 Ambroz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</si>
  <si>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</si>
  <si>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</si>
  <si>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</si>
  <si>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</si>
  <si>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</si>
  <si>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</si>
  <si>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</si>
  <si>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El Salvador</t>
  </si>
  <si>
    <t xml:space="preserve">  21.1 Alameda de Osuna</t>
  </si>
  <si>
    <t xml:space="preserve">  21.2 Aeropuerto</t>
  </si>
  <si>
    <t xml:space="preserve">  21.4 Timón</t>
  </si>
  <si>
    <t xml:space="preserve">  21.5 Corralejos</t>
  </si>
  <si>
    <t>Nivel de renta</t>
  </si>
  <si>
    <t>1999(p)</t>
  </si>
  <si>
    <t>FUENTE: Elaboración a partir de los datos del Instituto de Estadística de la Comunidad de Madrid</t>
  </si>
  <si>
    <t xml:space="preserve">1. Indicador de Renta Disponible Bruta per cápita </t>
  </si>
  <si>
    <t>3. Indicador de Renta Disponible bruta per cápita (€ corrientes)</t>
  </si>
  <si>
    <t xml:space="preserve">  19.1 C.H. de Vicálvaro</t>
  </si>
  <si>
    <t xml:space="preserve">  18.1 C.H. de Vallecas</t>
  </si>
  <si>
    <t xml:space="preserve">  21.3 C.H. de Barajas</t>
  </si>
  <si>
    <t>106</t>
  </si>
  <si>
    <t>142</t>
  </si>
  <si>
    <t xml:space="preserve">   Incluído en Las Águilas</t>
  </si>
  <si>
    <t xml:space="preserve">   Incluído en Pavones</t>
  </si>
  <si>
    <t>p  provisional</t>
  </si>
</sst>
</file>

<file path=xl/styles.xml><?xml version="1.0" encoding="utf-8"?>
<styleSheet xmlns="http://schemas.openxmlformats.org/spreadsheetml/2006/main">
  <numFmts count="4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General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.0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%"/>
    <numFmt numFmtId="195" formatCode="#,##0_);[Red]\(#,##0\)"/>
    <numFmt numFmtId="196" formatCode="_-* #,##0\ _P_t_a_-;\-* #,##0\ _P_t_a_-;_-* &quot;-&quot;\ _P_t_a_-;_-@_-"/>
    <numFmt numFmtId="197" formatCode="_-* #,##0.00\ _P_t_a_-;\-* #,##0.00\ _P_t_a_-;_-* &quot;-&quot;??\ _P_t_a_-;_-@_-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quotePrefix="1">
      <alignment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28125" style="2" bestFit="1" customWidth="1"/>
    <col min="2" max="2" width="7.8515625" style="0" customWidth="1"/>
    <col min="3" max="3" width="5.7109375" style="0" bestFit="1" customWidth="1"/>
    <col min="4" max="4" width="6.421875" style="0" bestFit="1" customWidth="1"/>
    <col min="5" max="5" width="4.421875" style="0" customWidth="1"/>
    <col min="6" max="6" width="4.421875" style="0" bestFit="1" customWidth="1"/>
    <col min="7" max="7" width="6.421875" style="0" bestFit="1" customWidth="1"/>
    <col min="8" max="8" width="4.421875" style="0" customWidth="1"/>
    <col min="9" max="9" width="4.421875" style="0" bestFit="1" customWidth="1"/>
    <col min="10" max="10" width="6.421875" style="0" bestFit="1" customWidth="1"/>
    <col min="11" max="11" width="4.421875" style="0" customWidth="1"/>
    <col min="12" max="12" width="4.421875" style="0" bestFit="1" customWidth="1"/>
    <col min="13" max="13" width="6.421875" style="0" bestFit="1" customWidth="1"/>
  </cols>
  <sheetData>
    <row r="1" ht="13.5" thickBot="1">
      <c r="A1" s="19" t="s">
        <v>289</v>
      </c>
    </row>
    <row r="2" spans="1:13" ht="13.5" thickTop="1">
      <c r="A2" s="37" t="s">
        <v>0</v>
      </c>
      <c r="B2" s="36" t="s">
        <v>25</v>
      </c>
      <c r="C2" s="36"/>
      <c r="D2" s="36"/>
      <c r="E2" s="36" t="s">
        <v>27</v>
      </c>
      <c r="F2" s="36"/>
      <c r="G2" s="36"/>
      <c r="H2" s="36" t="s">
        <v>26</v>
      </c>
      <c r="I2" s="36"/>
      <c r="J2" s="36"/>
      <c r="K2" s="36" t="s">
        <v>28</v>
      </c>
      <c r="L2" s="36"/>
      <c r="M2" s="36"/>
    </row>
    <row r="3" spans="1:13" ht="12.75">
      <c r="A3" s="38"/>
      <c r="B3" s="18">
        <v>1997</v>
      </c>
      <c r="C3" s="18">
        <v>1998</v>
      </c>
      <c r="D3" s="18" t="s">
        <v>287</v>
      </c>
      <c r="E3" s="18">
        <v>1997</v>
      </c>
      <c r="F3" s="18">
        <v>1998</v>
      </c>
      <c r="G3" s="18" t="s">
        <v>287</v>
      </c>
      <c r="H3" s="18">
        <v>1997</v>
      </c>
      <c r="I3" s="18">
        <v>1998</v>
      </c>
      <c r="J3" s="18" t="s">
        <v>287</v>
      </c>
      <c r="K3" s="18">
        <v>1997</v>
      </c>
      <c r="L3" s="18">
        <v>1998</v>
      </c>
      <c r="M3" s="18" t="s">
        <v>287</v>
      </c>
    </row>
    <row r="4" spans="1:13" ht="12.75">
      <c r="A4" s="25" t="s">
        <v>22</v>
      </c>
      <c r="B4" s="27">
        <v>10636.48</v>
      </c>
      <c r="C4" s="27">
        <v>11253.15</v>
      </c>
      <c r="D4" s="27">
        <v>11921.33</v>
      </c>
      <c r="E4" s="28">
        <f aca="true" t="shared" si="0" ref="E4:E25">B4*100/B$4</f>
        <v>100</v>
      </c>
      <c r="F4" s="28">
        <f aca="true" t="shared" si="1" ref="F4:F25">C4*100/C$4</f>
        <v>100</v>
      </c>
      <c r="G4" s="28">
        <f aca="true" t="shared" si="2" ref="G4:G25">D4*100/D$4</f>
        <v>100</v>
      </c>
      <c r="H4" s="28">
        <f>B4*100/B$27</f>
        <v>105.92932454678815</v>
      </c>
      <c r="I4" s="28">
        <f>C4*100/C$27</f>
        <v>106.52508318463438</v>
      </c>
      <c r="J4" s="28">
        <f>D4*100/D$27</f>
        <v>106.76225837882761</v>
      </c>
      <c r="K4" s="28">
        <f>B4*100/B$28</f>
        <v>125.97956655320016</v>
      </c>
      <c r="L4" s="28">
        <f>C4*100/C$28</f>
        <v>126.49418064832321</v>
      </c>
      <c r="M4" s="28">
        <f>D4*100/D$28</f>
        <v>126.88988421525445</v>
      </c>
    </row>
    <row r="5" spans="1:13" ht="12.75">
      <c r="A5" s="2" t="s">
        <v>1</v>
      </c>
      <c r="B5" s="3">
        <v>9707.313992588226</v>
      </c>
      <c r="C5" s="3">
        <v>10494.306955779432</v>
      </c>
      <c r="D5" s="3">
        <v>11370.65</v>
      </c>
      <c r="E5" s="3">
        <f t="shared" si="0"/>
        <v>91.26434678190742</v>
      </c>
      <c r="F5" s="3">
        <f t="shared" si="1"/>
        <v>93.2566166431571</v>
      </c>
      <c r="G5" s="3">
        <f t="shared" si="2"/>
        <v>95.38071674888624</v>
      </c>
      <c r="H5" s="3">
        <f aca="true" t="shared" si="3" ref="H5:H25">B5*100/B$27</f>
        <v>96.67570609811291</v>
      </c>
      <c r="I5" s="3">
        <f aca="true" t="shared" si="4" ref="I5:J25">C5*100/C$27</f>
        <v>99.34168845429869</v>
      </c>
      <c r="J5" s="3">
        <f t="shared" si="4"/>
        <v>101.83060725902364</v>
      </c>
      <c r="K5" s="3">
        <f aca="true" t="shared" si="5" ref="K5:K25">B5*100/B$28</f>
        <v>114.97442849345643</v>
      </c>
      <c r="L5" s="3">
        <f>C5*100/C$28</f>
        <v>117.96419312310938</v>
      </c>
      <c r="M5" s="3">
        <f>D5*100/D$28</f>
        <v>121.02848104634157</v>
      </c>
    </row>
    <row r="6" spans="1:13" ht="12.75">
      <c r="A6" s="2" t="s">
        <v>2</v>
      </c>
      <c r="B6" s="3">
        <v>10992.011963325884</v>
      </c>
      <c r="C6" s="3">
        <v>11622.018454149955</v>
      </c>
      <c r="D6" s="3">
        <v>12309.61</v>
      </c>
      <c r="E6" s="3">
        <f t="shared" si="0"/>
        <v>103.34257163390411</v>
      </c>
      <c r="F6" s="3">
        <f t="shared" si="1"/>
        <v>103.27791288794653</v>
      </c>
      <c r="G6" s="3">
        <f t="shared" si="2"/>
        <v>103.25701914132064</v>
      </c>
      <c r="H6" s="3">
        <f t="shared" si="3"/>
        <v>109.4700881010753</v>
      </c>
      <c r="I6" s="3">
        <f t="shared" si="4"/>
        <v>110.01688261523927</v>
      </c>
      <c r="J6" s="3">
        <f t="shared" si="4"/>
        <v>110.23952556993223</v>
      </c>
      <c r="K6" s="3">
        <f t="shared" si="5"/>
        <v>130.19052380932277</v>
      </c>
      <c r="L6" s="3">
        <f aca="true" t="shared" si="6" ref="L6:L25">C6*100/C$28</f>
        <v>130.64054969829695</v>
      </c>
      <c r="M6" s="3">
        <f aca="true" t="shared" si="7" ref="M6:M25">D6*100/D$28</f>
        <v>131.0227120325449</v>
      </c>
    </row>
    <row r="7" spans="1:13" ht="12.75">
      <c r="A7" s="2" t="s">
        <v>3</v>
      </c>
      <c r="B7" s="3">
        <v>14287.889437351627</v>
      </c>
      <c r="C7" s="3">
        <v>15039.57308273356</v>
      </c>
      <c r="D7" s="3">
        <v>15798.97</v>
      </c>
      <c r="E7" s="3">
        <f t="shared" si="0"/>
        <v>134.32911487025433</v>
      </c>
      <c r="F7" s="3">
        <f t="shared" si="1"/>
        <v>133.64767272038105</v>
      </c>
      <c r="G7" s="3">
        <f t="shared" si="2"/>
        <v>132.52690765208246</v>
      </c>
      <c r="H7" s="3">
        <f t="shared" si="3"/>
        <v>142.29392405173957</v>
      </c>
      <c r="I7" s="3">
        <f t="shared" si="4"/>
        <v>142.36829453971382</v>
      </c>
      <c r="J7" s="3">
        <f t="shared" si="4"/>
        <v>141.4887195689865</v>
      </c>
      <c r="K7" s="3">
        <f t="shared" si="5"/>
        <v>169.22723666829674</v>
      </c>
      <c r="L7" s="3">
        <f t="shared" si="6"/>
        <v>169.05652856319858</v>
      </c>
      <c r="M7" s="3">
        <f t="shared" si="7"/>
        <v>168.1632396737846</v>
      </c>
    </row>
    <row r="8" spans="1:13" ht="12.75">
      <c r="A8" s="2" t="s">
        <v>4</v>
      </c>
      <c r="B8" s="3">
        <v>14330.186476490819</v>
      </c>
      <c r="C8" s="3">
        <v>15384.348146409227</v>
      </c>
      <c r="D8" s="3">
        <v>16492.11</v>
      </c>
      <c r="E8" s="3">
        <f t="shared" si="0"/>
        <v>134.72677499032406</v>
      </c>
      <c r="F8" s="3">
        <f t="shared" si="1"/>
        <v>136.71148208643115</v>
      </c>
      <c r="G8" s="3">
        <f t="shared" si="2"/>
        <v>138.3411917965529</v>
      </c>
      <c r="H8" s="3">
        <f t="shared" si="3"/>
        <v>142.71516273092135</v>
      </c>
      <c r="I8" s="3">
        <f t="shared" si="4"/>
        <v>145.63202001551733</v>
      </c>
      <c r="J8" s="3">
        <f t="shared" si="4"/>
        <v>147.69618063018527</v>
      </c>
      <c r="K8" s="3">
        <f t="shared" si="5"/>
        <v>169.7282071639155</v>
      </c>
      <c r="L8" s="3">
        <f t="shared" si="6"/>
        <v>172.93206911741024</v>
      </c>
      <c r="M8" s="3">
        <f t="shared" si="7"/>
        <v>175.54097809264908</v>
      </c>
    </row>
    <row r="9" spans="1:13" ht="12.75">
      <c r="A9" s="2" t="s">
        <v>160</v>
      </c>
      <c r="B9" s="3">
        <v>15976.051982723908</v>
      </c>
      <c r="C9" s="3">
        <v>17100.359265389434</v>
      </c>
      <c r="D9" s="3">
        <v>18228.51</v>
      </c>
      <c r="E9" s="3">
        <f t="shared" si="0"/>
        <v>150.20055490842748</v>
      </c>
      <c r="F9" s="3">
        <f t="shared" si="1"/>
        <v>151.96064448967118</v>
      </c>
      <c r="G9" s="3">
        <f t="shared" si="2"/>
        <v>152.90668071431625</v>
      </c>
      <c r="H9" s="3">
        <f t="shared" si="3"/>
        <v>159.10643328002487</v>
      </c>
      <c r="I9" s="3">
        <f t="shared" si="4"/>
        <v>161.87620295052875</v>
      </c>
      <c r="J9" s="3">
        <f t="shared" si="4"/>
        <v>163.24662554270728</v>
      </c>
      <c r="K9" s="3">
        <f t="shared" si="5"/>
        <v>189.22200803413833</v>
      </c>
      <c r="L9" s="3">
        <f t="shared" si="6"/>
        <v>192.2213721551209</v>
      </c>
      <c r="M9" s="3">
        <f t="shared" si="7"/>
        <v>194.0231101157847</v>
      </c>
    </row>
    <row r="10" spans="1:13" ht="12.75">
      <c r="A10" s="2" t="s">
        <v>157</v>
      </c>
      <c r="B10" s="3">
        <v>10752.450852955035</v>
      </c>
      <c r="C10" s="3">
        <v>11387.14628529711</v>
      </c>
      <c r="D10" s="3">
        <v>12183.65</v>
      </c>
      <c r="E10" s="3">
        <f t="shared" si="0"/>
        <v>101.09031233034834</v>
      </c>
      <c r="F10" s="3">
        <f t="shared" si="1"/>
        <v>101.19074468301864</v>
      </c>
      <c r="G10" s="3">
        <f t="shared" si="2"/>
        <v>102.20042562365106</v>
      </c>
      <c r="H10" s="3">
        <f t="shared" si="3"/>
        <v>107.08428503377648</v>
      </c>
      <c r="I10" s="3">
        <f t="shared" si="4"/>
        <v>107.7935249487366</v>
      </c>
      <c r="J10" s="3">
        <f t="shared" si="4"/>
        <v>109.11148246858387</v>
      </c>
      <c r="K10" s="3">
        <f t="shared" si="5"/>
        <v>127.35313730104909</v>
      </c>
      <c r="L10" s="3">
        <f t="shared" si="6"/>
        <v>128.0004033787211</v>
      </c>
      <c r="M10" s="3">
        <f t="shared" si="7"/>
        <v>129.68200174134807</v>
      </c>
    </row>
    <row r="11" spans="1:13" ht="12.75">
      <c r="A11" s="2" t="s">
        <v>158</v>
      </c>
      <c r="B11" s="3">
        <v>13944.302590410065</v>
      </c>
      <c r="C11" s="3">
        <v>14841.741075708409</v>
      </c>
      <c r="D11" s="3">
        <v>15793.89</v>
      </c>
      <c r="E11" s="3">
        <f t="shared" si="0"/>
        <v>131.09884652074808</v>
      </c>
      <c r="F11" s="3">
        <f t="shared" si="1"/>
        <v>131.88965823532442</v>
      </c>
      <c r="G11" s="3">
        <f t="shared" si="2"/>
        <v>132.48429495702243</v>
      </c>
      <c r="H11" s="3">
        <f t="shared" si="3"/>
        <v>138.8721226080589</v>
      </c>
      <c r="I11" s="3">
        <f t="shared" si="4"/>
        <v>140.49556814710934</v>
      </c>
      <c r="J11" s="3">
        <f t="shared" si="4"/>
        <v>141.44322529338436</v>
      </c>
      <c r="K11" s="3">
        <f t="shared" si="5"/>
        <v>165.15775860308355</v>
      </c>
      <c r="L11" s="3">
        <f t="shared" si="6"/>
        <v>166.83274254464735</v>
      </c>
      <c r="M11" s="3">
        <f t="shared" si="7"/>
        <v>168.10916847436195</v>
      </c>
    </row>
    <row r="12" spans="1:13" ht="12.75">
      <c r="A12" s="2" t="s">
        <v>8</v>
      </c>
      <c r="B12" s="3">
        <v>12880.977106721544</v>
      </c>
      <c r="C12" s="3">
        <v>13380.445387392172</v>
      </c>
      <c r="D12" s="3">
        <v>13995.67</v>
      </c>
      <c r="E12" s="3">
        <f t="shared" si="0"/>
        <v>121.10187869221343</v>
      </c>
      <c r="F12" s="3">
        <f t="shared" si="1"/>
        <v>118.90399921259534</v>
      </c>
      <c r="G12" s="3">
        <f t="shared" si="2"/>
        <v>117.40023973835135</v>
      </c>
      <c r="H12" s="3">
        <f t="shared" si="3"/>
        <v>128.28240211213244</v>
      </c>
      <c r="I12" s="3">
        <f t="shared" si="4"/>
        <v>126.66258407107419</v>
      </c>
      <c r="J12" s="3">
        <f t="shared" si="4"/>
        <v>125.33914728682171</v>
      </c>
      <c r="K12" s="3">
        <f t="shared" si="5"/>
        <v>152.56362186423274</v>
      </c>
      <c r="L12" s="3">
        <f t="shared" si="6"/>
        <v>150.40663956206114</v>
      </c>
      <c r="M12" s="3">
        <f t="shared" si="7"/>
        <v>148.96902827242516</v>
      </c>
    </row>
    <row r="13" spans="1:13" ht="12.75">
      <c r="A13" s="2" t="s">
        <v>9</v>
      </c>
      <c r="B13" s="3">
        <v>14320.739057499573</v>
      </c>
      <c r="C13" s="3">
        <v>15225.951087480757</v>
      </c>
      <c r="D13" s="3">
        <v>16253.03</v>
      </c>
      <c r="E13" s="3">
        <f t="shared" si="0"/>
        <v>134.63795407408819</v>
      </c>
      <c r="F13" s="3">
        <f t="shared" si="1"/>
        <v>135.30390235161494</v>
      </c>
      <c r="G13" s="3">
        <f t="shared" si="2"/>
        <v>136.3357108644757</v>
      </c>
      <c r="H13" s="3">
        <f t="shared" si="3"/>
        <v>142.62107533429642</v>
      </c>
      <c r="I13" s="3">
        <f t="shared" si="4"/>
        <v>144.1325945321143</v>
      </c>
      <c r="J13" s="3">
        <f t="shared" si="4"/>
        <v>145.55508389574288</v>
      </c>
      <c r="K13" s="3">
        <f t="shared" si="5"/>
        <v>169.61631095863297</v>
      </c>
      <c r="L13" s="3">
        <f t="shared" si="6"/>
        <v>171.15156266488262</v>
      </c>
      <c r="M13" s="3">
        <f t="shared" si="7"/>
        <v>172.9962256599773</v>
      </c>
    </row>
    <row r="14" spans="1:13" ht="12.75">
      <c r="A14" s="2" t="s">
        <v>10</v>
      </c>
      <c r="B14" s="3">
        <v>8937.296994909417</v>
      </c>
      <c r="C14" s="3">
        <v>9396.65747578308</v>
      </c>
      <c r="D14" s="3">
        <v>9870.8</v>
      </c>
      <c r="E14" s="3">
        <f t="shared" si="0"/>
        <v>84.02494993559353</v>
      </c>
      <c r="F14" s="3">
        <f t="shared" si="1"/>
        <v>83.50246353939191</v>
      </c>
      <c r="G14" s="3">
        <f t="shared" si="2"/>
        <v>82.79948629892804</v>
      </c>
      <c r="H14" s="3">
        <f t="shared" si="3"/>
        <v>89.00706191755111</v>
      </c>
      <c r="I14" s="3">
        <f t="shared" si="4"/>
        <v>88.95106874655622</v>
      </c>
      <c r="J14" s="3">
        <f t="shared" si="4"/>
        <v>88.39860149880353</v>
      </c>
      <c r="K14" s="3">
        <f t="shared" si="5"/>
        <v>105.85426772540414</v>
      </c>
      <c r="L14" s="3">
        <f t="shared" si="6"/>
        <v>105.62575707531862</v>
      </c>
      <c r="M14" s="3">
        <f t="shared" si="7"/>
        <v>105.06417229553527</v>
      </c>
    </row>
    <row r="15" spans="1:13" ht="12.75">
      <c r="A15" s="2" t="s">
        <v>11</v>
      </c>
      <c r="B15" s="3">
        <v>8262.009858857411</v>
      </c>
      <c r="C15" s="3">
        <v>8658.956827566562</v>
      </c>
      <c r="D15" s="3">
        <v>9087.71</v>
      </c>
      <c r="E15" s="3">
        <f t="shared" si="0"/>
        <v>77.67616597650174</v>
      </c>
      <c r="F15" s="3">
        <f t="shared" si="1"/>
        <v>76.94695998512915</v>
      </c>
      <c r="G15" s="3">
        <f t="shared" si="2"/>
        <v>76.23067224881787</v>
      </c>
      <c r="H15" s="3">
        <f t="shared" si="3"/>
        <v>82.28183795275035</v>
      </c>
      <c r="I15" s="3">
        <f t="shared" si="4"/>
        <v>81.96781313220617</v>
      </c>
      <c r="J15" s="3">
        <f t="shared" si="4"/>
        <v>81.38558727020016</v>
      </c>
      <c r="K15" s="3">
        <f t="shared" si="5"/>
        <v>97.8560972123412</v>
      </c>
      <c r="L15" s="3">
        <f t="shared" si="6"/>
        <v>97.33342656698225</v>
      </c>
      <c r="M15" s="3">
        <f t="shared" si="7"/>
        <v>96.7290117530351</v>
      </c>
    </row>
    <row r="16" spans="1:13" ht="12.75">
      <c r="A16" s="2" t="s">
        <v>12</v>
      </c>
      <c r="B16" s="3">
        <v>7259.068665108045</v>
      </c>
      <c r="C16" s="3">
        <v>7624.902041284836</v>
      </c>
      <c r="D16" s="3">
        <v>8049.27</v>
      </c>
      <c r="E16" s="3">
        <f t="shared" si="0"/>
        <v>68.24690748356642</v>
      </c>
      <c r="F16" s="3">
        <f t="shared" si="1"/>
        <v>67.75793481189565</v>
      </c>
      <c r="G16" s="3">
        <f t="shared" si="2"/>
        <v>67.5198992058772</v>
      </c>
      <c r="H16" s="3">
        <f t="shared" si="3"/>
        <v>72.29348812141332</v>
      </c>
      <c r="I16" s="3">
        <f t="shared" si="4"/>
        <v>72.17919642256219</v>
      </c>
      <c r="J16" s="3">
        <f t="shared" si="4"/>
        <v>72.08576924730258</v>
      </c>
      <c r="K16" s="3">
        <f t="shared" si="5"/>
        <v>85.97715823376049</v>
      </c>
      <c r="L16" s="3">
        <f t="shared" si="6"/>
        <v>85.70984446453237</v>
      </c>
      <c r="M16" s="3">
        <f t="shared" si="7"/>
        <v>85.67592192459409</v>
      </c>
    </row>
    <row r="17" spans="1:13" ht="12.75">
      <c r="A17" s="2" t="s">
        <v>13</v>
      </c>
      <c r="B17" s="3">
        <v>6924.555107559743</v>
      </c>
      <c r="C17" s="3">
        <v>7294.343577523771</v>
      </c>
      <c r="D17" s="3">
        <v>7705.04</v>
      </c>
      <c r="E17" s="3">
        <f t="shared" si="0"/>
        <v>65.10194263101837</v>
      </c>
      <c r="F17" s="3">
        <f t="shared" si="1"/>
        <v>64.8204598492313</v>
      </c>
      <c r="G17" s="3">
        <f t="shared" si="2"/>
        <v>64.63238581601215</v>
      </c>
      <c r="H17" s="3">
        <f t="shared" si="3"/>
        <v>68.96204809587529</v>
      </c>
      <c r="I17" s="3">
        <f t="shared" si="4"/>
        <v>69.05004877505617</v>
      </c>
      <c r="J17" s="3">
        <f t="shared" si="4"/>
        <v>69.00299474129162</v>
      </c>
      <c r="K17" s="3">
        <f t="shared" si="5"/>
        <v>82.01514514426998</v>
      </c>
      <c r="L17" s="3">
        <f t="shared" si="6"/>
        <v>81.99410957876044</v>
      </c>
      <c r="M17" s="3">
        <f t="shared" si="7"/>
        <v>82.01195952749435</v>
      </c>
    </row>
    <row r="18" spans="1:13" ht="12.75">
      <c r="A18" s="2" t="s">
        <v>14</v>
      </c>
      <c r="B18" s="3">
        <v>9711.367960125694</v>
      </c>
      <c r="C18" s="3">
        <v>10236.951576549332</v>
      </c>
      <c r="D18" s="3">
        <v>10885.24</v>
      </c>
      <c r="E18" s="3">
        <f t="shared" si="0"/>
        <v>91.30246058964708</v>
      </c>
      <c r="F18" s="3">
        <f t="shared" si="1"/>
        <v>90.96965362186884</v>
      </c>
      <c r="G18" s="3">
        <f t="shared" si="2"/>
        <v>91.30893952268748</v>
      </c>
      <c r="H18" s="3">
        <f t="shared" si="3"/>
        <v>96.7160797972106</v>
      </c>
      <c r="I18" s="3">
        <f t="shared" si="4"/>
        <v>96.90549919346954</v>
      </c>
      <c r="J18" s="3">
        <f t="shared" si="4"/>
        <v>97.48348593617905</v>
      </c>
      <c r="K18" s="3">
        <f t="shared" si="5"/>
        <v>115.02244410324379</v>
      </c>
      <c r="L18" s="3">
        <f t="shared" si="6"/>
        <v>115.07131798760066</v>
      </c>
      <c r="M18" s="3">
        <f t="shared" si="7"/>
        <v>115.86180763851486</v>
      </c>
    </row>
    <row r="19" spans="1:13" ht="12.75">
      <c r="A19" s="2" t="s">
        <v>15</v>
      </c>
      <c r="B19" s="3">
        <v>11058.756204080315</v>
      </c>
      <c r="C19" s="3">
        <v>11677.837605024959</v>
      </c>
      <c r="D19" s="3">
        <v>12286.92</v>
      </c>
      <c r="E19" s="3">
        <f t="shared" si="0"/>
        <v>103.97007472472391</v>
      </c>
      <c r="F19" s="3">
        <f t="shared" si="1"/>
        <v>103.77394422917102</v>
      </c>
      <c r="G19" s="3">
        <f t="shared" si="2"/>
        <v>103.06668802893637</v>
      </c>
      <c r="H19" s="3">
        <f t="shared" si="3"/>
        <v>110.13479788669095</v>
      </c>
      <c r="I19" s="3">
        <f t="shared" si="4"/>
        <v>110.54528041410052</v>
      </c>
      <c r="J19" s="3">
        <f t="shared" si="4"/>
        <v>110.03632377595324</v>
      </c>
      <c r="K19" s="3">
        <f t="shared" si="5"/>
        <v>130.9810494832455</v>
      </c>
      <c r="L19" s="3">
        <f t="shared" si="6"/>
        <v>131.26800047913775</v>
      </c>
      <c r="M19" s="3">
        <f t="shared" si="7"/>
        <v>130.7812011044149</v>
      </c>
    </row>
    <row r="20" spans="1:13" ht="12.75">
      <c r="A20" s="2" t="s">
        <v>16</v>
      </c>
      <c r="B20" s="3">
        <v>11523.98429411564</v>
      </c>
      <c r="C20" s="3">
        <v>12140.83552443433</v>
      </c>
      <c r="D20" s="3">
        <v>12855.86</v>
      </c>
      <c r="E20" s="3">
        <f t="shared" si="0"/>
        <v>108.34396618162813</v>
      </c>
      <c r="F20" s="3">
        <f t="shared" si="1"/>
        <v>107.88832926277823</v>
      </c>
      <c r="G20" s="3">
        <f t="shared" si="2"/>
        <v>107.83914210914386</v>
      </c>
      <c r="H20" s="3">
        <f t="shared" si="3"/>
        <v>114.76803156339926</v>
      </c>
      <c r="I20" s="3">
        <f t="shared" si="4"/>
        <v>114.92813249368676</v>
      </c>
      <c r="J20" s="3">
        <f t="shared" si="4"/>
        <v>115.13150353207526</v>
      </c>
      <c r="K20" s="3">
        <f t="shared" si="5"/>
        <v>136.49125898216087</v>
      </c>
      <c r="L20" s="3">
        <f t="shared" si="6"/>
        <v>136.47245811611646</v>
      </c>
      <c r="M20" s="3">
        <f t="shared" si="7"/>
        <v>136.83696256101635</v>
      </c>
    </row>
    <row r="21" spans="1:13" ht="12.75">
      <c r="A21" s="2" t="s">
        <v>17</v>
      </c>
      <c r="B21" s="3">
        <v>7302.120942827554</v>
      </c>
      <c r="C21" s="3">
        <v>7646.991927112767</v>
      </c>
      <c r="D21" s="3">
        <v>8108.66</v>
      </c>
      <c r="E21" s="3">
        <f t="shared" si="0"/>
        <v>68.65166805961704</v>
      </c>
      <c r="F21" s="3">
        <f t="shared" si="1"/>
        <v>67.95423438870687</v>
      </c>
      <c r="G21" s="3">
        <f t="shared" si="2"/>
        <v>68.01808187509279</v>
      </c>
      <c r="H21" s="3">
        <f t="shared" si="3"/>
        <v>72.72224826565542</v>
      </c>
      <c r="I21" s="3">
        <f t="shared" si="4"/>
        <v>72.38830471005141</v>
      </c>
      <c r="J21" s="3">
        <f t="shared" si="4"/>
        <v>72.61764031580908</v>
      </c>
      <c r="K21" s="3">
        <f t="shared" si="5"/>
        <v>86.48707385304729</v>
      </c>
      <c r="L21" s="3">
        <f t="shared" si="6"/>
        <v>85.95815200583584</v>
      </c>
      <c r="M21" s="3">
        <f t="shared" si="7"/>
        <v>86.30806533674223</v>
      </c>
    </row>
    <row r="22" spans="1:13" ht="12.75">
      <c r="A22" s="2" t="s">
        <v>18</v>
      </c>
      <c r="B22" s="3">
        <v>8458.492111718471</v>
      </c>
      <c r="C22" s="3">
        <v>8897.508262339454</v>
      </c>
      <c r="D22" s="3">
        <v>9302.5</v>
      </c>
      <c r="E22" s="3">
        <f t="shared" si="0"/>
        <v>79.52341481127658</v>
      </c>
      <c r="F22" s="3">
        <f t="shared" si="1"/>
        <v>79.06682362129229</v>
      </c>
      <c r="G22" s="3">
        <f t="shared" si="2"/>
        <v>78.03240074723206</v>
      </c>
      <c r="H22" s="3">
        <f t="shared" si="3"/>
        <v>84.23861616612577</v>
      </c>
      <c r="I22" s="3">
        <f t="shared" si="4"/>
        <v>84.22599963402976</v>
      </c>
      <c r="J22" s="3">
        <f t="shared" si="4"/>
        <v>83.3091533049621</v>
      </c>
      <c r="K22" s="3">
        <f t="shared" si="5"/>
        <v>100.1832532875496</v>
      </c>
      <c r="L22" s="3">
        <f t="shared" si="6"/>
        <v>100.01493070440856</v>
      </c>
      <c r="M22" s="3">
        <f t="shared" si="7"/>
        <v>99.01522295854612</v>
      </c>
    </row>
    <row r="23" spans="1:13" ht="12.75">
      <c r="A23" s="2" t="s">
        <v>159</v>
      </c>
      <c r="B23" s="3">
        <v>7795.557817799155</v>
      </c>
      <c r="C23" s="3">
        <v>8136.641218888568</v>
      </c>
      <c r="D23" s="3">
        <v>8662.72</v>
      </c>
      <c r="E23" s="3">
        <f t="shared" si="0"/>
        <v>73.2907674136477</v>
      </c>
      <c r="F23" s="3">
        <f t="shared" si="1"/>
        <v>72.30545419627897</v>
      </c>
      <c r="G23" s="3">
        <f t="shared" si="2"/>
        <v>72.6657176674079</v>
      </c>
      <c r="H23" s="3">
        <f t="shared" si="3"/>
        <v>77.63641487643451</v>
      </c>
      <c r="I23" s="3">
        <f t="shared" si="4"/>
        <v>77.0234452296139</v>
      </c>
      <c r="J23" s="3">
        <f t="shared" si="4"/>
        <v>77.57956124890741</v>
      </c>
      <c r="K23" s="3">
        <f t="shared" si="5"/>
        <v>92.33139111122743</v>
      </c>
      <c r="L23" s="3">
        <f t="shared" si="6"/>
        <v>91.46219184963172</v>
      </c>
      <c r="M23" s="3">
        <f t="shared" si="7"/>
        <v>92.2054450123576</v>
      </c>
    </row>
    <row r="24" spans="1:13" ht="12.75">
      <c r="A24" s="2" t="s">
        <v>20</v>
      </c>
      <c r="B24" s="3">
        <v>8273.771588856613</v>
      </c>
      <c r="C24" s="3">
        <v>8788.98597667237</v>
      </c>
      <c r="D24" s="3">
        <v>9331.45</v>
      </c>
      <c r="E24" s="3">
        <f t="shared" si="0"/>
        <v>77.78674513426071</v>
      </c>
      <c r="F24" s="3">
        <f t="shared" si="1"/>
        <v>78.10245110633352</v>
      </c>
      <c r="G24" s="3">
        <f t="shared" si="2"/>
        <v>78.27524277911945</v>
      </c>
      <c r="H24" s="3">
        <f t="shared" si="3"/>
        <v>82.39897370765395</v>
      </c>
      <c r="I24" s="3">
        <f t="shared" si="4"/>
        <v>83.19870101026017</v>
      </c>
      <c r="J24" s="3">
        <f t="shared" si="4"/>
        <v>83.56841694249812</v>
      </c>
      <c r="K24" s="3">
        <f t="shared" si="5"/>
        <v>97.99540435598415</v>
      </c>
      <c r="L24" s="3">
        <f t="shared" si="6"/>
        <v>98.79505559321382</v>
      </c>
      <c r="M24" s="3">
        <f t="shared" si="7"/>
        <v>99.323364931634</v>
      </c>
    </row>
    <row r="25" spans="1:13" ht="12.75">
      <c r="A25" s="2" t="s">
        <v>21</v>
      </c>
      <c r="B25" s="3">
        <v>12455.036115239052</v>
      </c>
      <c r="C25" s="3">
        <v>13129.865172367106</v>
      </c>
      <c r="D25" s="3">
        <v>13738.47</v>
      </c>
      <c r="E25" s="3">
        <f t="shared" si="0"/>
        <v>117.0973490782576</v>
      </c>
      <c r="F25" s="3">
        <f t="shared" si="1"/>
        <v>116.6772430152189</v>
      </c>
      <c r="G25" s="3">
        <f t="shared" si="2"/>
        <v>115.24276234279229</v>
      </c>
      <c r="H25" s="3">
        <f t="shared" si="3"/>
        <v>124.04043094079293</v>
      </c>
      <c r="I25" s="3">
        <f t="shared" si="4"/>
        <v>124.29053017949994</v>
      </c>
      <c r="J25" s="3">
        <f t="shared" si="4"/>
        <v>123.03577569531015</v>
      </c>
      <c r="K25" s="3">
        <f t="shared" si="5"/>
        <v>147.51873281407663</v>
      </c>
      <c r="L25" s="3">
        <f t="shared" si="6"/>
        <v>147.58992255515406</v>
      </c>
      <c r="M25" s="3">
        <f t="shared" si="7"/>
        <v>146.23140770323</v>
      </c>
    </row>
    <row r="26" spans="2:4" ht="12.75">
      <c r="B26" s="3"/>
      <c r="C26" s="3"/>
      <c r="D26" s="3"/>
    </row>
    <row r="27" spans="1:4" ht="12.75">
      <c r="A27" s="2" t="s">
        <v>23</v>
      </c>
      <c r="B27" s="12">
        <v>10041.11</v>
      </c>
      <c r="C27" s="12">
        <v>10563.85</v>
      </c>
      <c r="D27" s="12">
        <v>11166.24</v>
      </c>
    </row>
    <row r="28" spans="1:13" ht="12.75">
      <c r="A28" s="15" t="s">
        <v>24</v>
      </c>
      <c r="B28" s="16">
        <v>8443.02</v>
      </c>
      <c r="C28" s="16">
        <v>8896.18</v>
      </c>
      <c r="D28" s="16">
        <v>9395.02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8" t="s">
        <v>298</v>
      </c>
      <c r="B29" s="12"/>
      <c r="C29" s="12"/>
      <c r="D29" s="12"/>
      <c r="E29" s="24"/>
      <c r="F29" s="24"/>
      <c r="G29" s="24"/>
      <c r="H29" s="24"/>
      <c r="I29" s="24"/>
      <c r="J29" s="24"/>
      <c r="K29" s="24"/>
      <c r="L29" s="24"/>
      <c r="M29" s="24"/>
    </row>
    <row r="30" ht="12.75">
      <c r="A30" s="2" t="s">
        <v>288</v>
      </c>
    </row>
  </sheetData>
  <mergeCells count="5">
    <mergeCell ref="K2:M2"/>
    <mergeCell ref="A2:A3"/>
    <mergeCell ref="B2:D2"/>
    <mergeCell ref="E2:G2"/>
    <mergeCell ref="H2:J2"/>
  </mergeCells>
  <printOptions/>
  <pageMargins left="0.3937007874015748" right="0.75" top="0.3937007874015748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7.421875" style="0" hidden="1" customWidth="1"/>
    <col min="3" max="3" width="7.421875" style="0" customWidth="1"/>
    <col min="4" max="4" width="5.7109375" style="0" customWidth="1"/>
    <col min="5" max="6" width="6.421875" style="0" customWidth="1"/>
    <col min="7" max="7" width="4.421875" style="0" customWidth="1"/>
    <col min="8" max="9" width="6.421875" style="0" customWidth="1"/>
    <col min="10" max="10" width="5.7109375" style="0" customWidth="1"/>
    <col min="11" max="12" width="6.421875" style="0" customWidth="1"/>
    <col min="13" max="13" width="5.7109375" style="0" customWidth="1"/>
    <col min="14" max="14" width="6.421875" style="0" customWidth="1"/>
    <col min="15" max="15" width="6.421875" style="2" bestFit="1" customWidth="1"/>
  </cols>
  <sheetData>
    <row r="1" spans="1:14" ht="13.5" thickBot="1">
      <c r="A1" s="19" t="s">
        <v>290</v>
      </c>
      <c r="B1" s="4"/>
      <c r="C1" s="4"/>
      <c r="D1" s="5"/>
      <c r="E1" s="5"/>
      <c r="F1" s="5"/>
      <c r="G1" s="2"/>
      <c r="H1" s="2"/>
      <c r="I1" s="2"/>
      <c r="J1" s="2"/>
      <c r="K1" s="2"/>
      <c r="L1" s="2"/>
      <c r="M1" s="2"/>
      <c r="N1" s="2"/>
    </row>
    <row r="2" spans="1:15" ht="23.25" thickTop="1">
      <c r="A2" s="20"/>
      <c r="B2" s="39" t="s">
        <v>29</v>
      </c>
      <c r="C2" s="36" t="s">
        <v>25</v>
      </c>
      <c r="D2" s="36"/>
      <c r="E2" s="36"/>
      <c r="F2" s="36" t="s">
        <v>27</v>
      </c>
      <c r="G2" s="36"/>
      <c r="H2" s="36"/>
      <c r="I2" s="36" t="s">
        <v>26</v>
      </c>
      <c r="J2" s="36"/>
      <c r="K2" s="36"/>
      <c r="L2" s="36" t="s">
        <v>28</v>
      </c>
      <c r="M2" s="36"/>
      <c r="N2" s="36"/>
      <c r="O2" s="35" t="s">
        <v>286</v>
      </c>
    </row>
    <row r="3" spans="1:15" ht="12.75">
      <c r="A3" s="15" t="s">
        <v>156</v>
      </c>
      <c r="B3" s="39"/>
      <c r="C3" s="18">
        <v>1997</v>
      </c>
      <c r="D3" s="18">
        <v>1998</v>
      </c>
      <c r="E3" s="18" t="s">
        <v>287</v>
      </c>
      <c r="F3" s="18">
        <v>1997</v>
      </c>
      <c r="G3" s="18">
        <v>1998</v>
      </c>
      <c r="H3" s="18" t="s">
        <v>287</v>
      </c>
      <c r="I3" s="18">
        <v>1997</v>
      </c>
      <c r="J3" s="18">
        <v>1998</v>
      </c>
      <c r="K3" s="18" t="s">
        <v>287</v>
      </c>
      <c r="L3" s="18">
        <v>1997</v>
      </c>
      <c r="M3" s="18">
        <v>1998</v>
      </c>
      <c r="N3" s="18" t="s">
        <v>287</v>
      </c>
      <c r="O3" s="18">
        <v>1999</v>
      </c>
    </row>
    <row r="4" spans="1:15" ht="12.75">
      <c r="A4" s="8"/>
      <c r="B4" s="23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19" customFormat="1" ht="12.75">
      <c r="A5" s="25" t="s">
        <v>22</v>
      </c>
      <c r="B5" s="26"/>
      <c r="C5" s="27">
        <f>'Renta distritos'!B4</f>
        <v>10636.48</v>
      </c>
      <c r="D5" s="27">
        <f>'Renta distritos'!C4</f>
        <v>11253.15</v>
      </c>
      <c r="E5" s="27">
        <f>'Renta distritos'!D4</f>
        <v>11921.33</v>
      </c>
      <c r="F5" s="32">
        <f>C5*100/C$5</f>
        <v>100</v>
      </c>
      <c r="G5" s="32">
        <f>D5*100/D$5</f>
        <v>100</v>
      </c>
      <c r="H5" s="32">
        <f>E5*100/E$5</f>
        <v>100</v>
      </c>
      <c r="I5" s="32">
        <f>C5*100/'Renta distritos'!B$27</f>
        <v>105.92932454678815</v>
      </c>
      <c r="J5" s="32">
        <f>D5*100/'Renta distritos'!C$27</f>
        <v>106.52508318463438</v>
      </c>
      <c r="K5" s="32">
        <f>E5*100/'Renta distritos'!D$27</f>
        <v>106.76225837882761</v>
      </c>
      <c r="L5" s="32">
        <f>C5*100/'Renta distritos'!B$28</f>
        <v>125.97956655320016</v>
      </c>
      <c r="M5" s="32">
        <f>D5*100/'Renta distritos'!C$28</f>
        <v>126.49418064832321</v>
      </c>
      <c r="N5" s="32">
        <f>E5*100/'Renta distritos'!D$28</f>
        <v>126.88988421525445</v>
      </c>
      <c r="O5" s="25">
        <v>8</v>
      </c>
    </row>
    <row r="6" spans="1:14" ht="12.75">
      <c r="A6" s="2"/>
      <c r="B6" s="1"/>
      <c r="C6" s="1"/>
      <c r="D6" s="12"/>
      <c r="E6" s="12"/>
      <c r="F6" s="4"/>
      <c r="G6" s="4"/>
      <c r="H6" s="4"/>
      <c r="I6" s="4"/>
      <c r="J6" s="4"/>
      <c r="K6" s="4"/>
      <c r="L6" s="4"/>
      <c r="M6" s="4"/>
      <c r="N6" s="4"/>
    </row>
    <row r="7" spans="1:15" s="19" customFormat="1" ht="12.75">
      <c r="A7" s="25" t="s">
        <v>1</v>
      </c>
      <c r="B7" s="29"/>
      <c r="C7" s="28">
        <f>'Renta distritos'!B5</f>
        <v>9707.313992588226</v>
      </c>
      <c r="D7" s="28">
        <f>'Renta distritos'!C5</f>
        <v>10494.306955779432</v>
      </c>
      <c r="E7" s="30">
        <f>'Renta distritos'!D5</f>
        <v>11370.65</v>
      </c>
      <c r="F7" s="32">
        <f>C7*100/C$5</f>
        <v>91.26434678190742</v>
      </c>
      <c r="G7" s="32">
        <f>D7*100/D$5</f>
        <v>93.2566166431571</v>
      </c>
      <c r="H7" s="32">
        <f>E7*100/E$5</f>
        <v>95.38071674888624</v>
      </c>
      <c r="I7" s="32">
        <f>C7*100/'Renta distritos'!B$27</f>
        <v>96.67570609811291</v>
      </c>
      <c r="J7" s="32">
        <f>D7*100/'Renta distritos'!C$27</f>
        <v>99.34168845429869</v>
      </c>
      <c r="K7" s="32">
        <f>E7*100/'Renta distritos'!D$27</f>
        <v>101.83060725902364</v>
      </c>
      <c r="L7" s="32">
        <f>C7*100/'Renta distritos'!B$28</f>
        <v>114.97442849345643</v>
      </c>
      <c r="M7" s="32">
        <f>D7*100/'Renta distritos'!C$28</f>
        <v>117.96419312310938</v>
      </c>
      <c r="N7" s="32">
        <f>E7*100/'Renta distritos'!D$28</f>
        <v>121.02848104634157</v>
      </c>
      <c r="O7" s="25">
        <v>7</v>
      </c>
    </row>
    <row r="8" spans="1:15" ht="12.75">
      <c r="A8" s="6" t="s">
        <v>161</v>
      </c>
      <c r="B8" s="4" t="s">
        <v>30</v>
      </c>
      <c r="C8" s="3">
        <v>10690.55</v>
      </c>
      <c r="D8" s="3">
        <v>11589.58</v>
      </c>
      <c r="E8" s="3">
        <v>12742.54</v>
      </c>
      <c r="F8" s="4">
        <v>102.9896517863887</v>
      </c>
      <c r="G8" s="4">
        <v>102.9896517863887</v>
      </c>
      <c r="H8" s="4">
        <v>106.8885770295764</v>
      </c>
      <c r="I8" s="4">
        <v>109.70981223701585</v>
      </c>
      <c r="J8" s="4">
        <v>109.70981223701585</v>
      </c>
      <c r="K8" s="4">
        <v>114.11665878576854</v>
      </c>
      <c r="L8" s="4">
        <v>130.27591617975355</v>
      </c>
      <c r="M8" s="4">
        <v>130.27591617975355</v>
      </c>
      <c r="N8" s="4">
        <v>135.63079163216256</v>
      </c>
      <c r="O8" s="2">
        <v>9</v>
      </c>
    </row>
    <row r="9" spans="1:15" ht="12.75">
      <c r="A9" s="6" t="s">
        <v>162</v>
      </c>
      <c r="B9" s="4" t="s">
        <v>31</v>
      </c>
      <c r="C9" s="3">
        <v>8220.69</v>
      </c>
      <c r="D9" s="3">
        <v>8772.17</v>
      </c>
      <c r="E9" s="3">
        <v>9370.45</v>
      </c>
      <c r="F9" s="4">
        <v>77.95301759951658</v>
      </c>
      <c r="G9" s="4">
        <v>77.95301759951658</v>
      </c>
      <c r="H9" s="4">
        <v>78.60238748528899</v>
      </c>
      <c r="I9" s="4">
        <v>83.03951684281772</v>
      </c>
      <c r="J9" s="4">
        <v>83.03951684281772</v>
      </c>
      <c r="K9" s="4">
        <v>83.91768401897149</v>
      </c>
      <c r="L9" s="4">
        <v>98.60603090315169</v>
      </c>
      <c r="M9" s="4">
        <v>98.60603090315169</v>
      </c>
      <c r="N9" s="4">
        <v>99.73847847050885</v>
      </c>
      <c r="O9" s="2">
        <v>6</v>
      </c>
    </row>
    <row r="10" spans="1:15" ht="12.75">
      <c r="A10" s="6" t="s">
        <v>163</v>
      </c>
      <c r="B10" s="4" t="s">
        <v>32</v>
      </c>
      <c r="C10" s="3">
        <v>10720.09</v>
      </c>
      <c r="D10" s="3">
        <v>11657.34</v>
      </c>
      <c r="E10" s="3">
        <v>12686.02</v>
      </c>
      <c r="F10" s="4">
        <v>103.59179429759668</v>
      </c>
      <c r="G10" s="4">
        <v>103.59179429759668</v>
      </c>
      <c r="H10" s="4">
        <v>106.41446885540455</v>
      </c>
      <c r="I10" s="4">
        <v>110.3512450479702</v>
      </c>
      <c r="J10" s="4">
        <v>110.3512450479702</v>
      </c>
      <c r="K10" s="4">
        <v>113.61049019186405</v>
      </c>
      <c r="L10" s="4">
        <v>131.03759141564132</v>
      </c>
      <c r="M10" s="4">
        <v>131.03759141564132</v>
      </c>
      <c r="N10" s="4">
        <v>135.02919631890086</v>
      </c>
      <c r="O10" s="2">
        <v>9</v>
      </c>
    </row>
    <row r="11" spans="1:15" ht="12.75">
      <c r="A11" s="6" t="s">
        <v>164</v>
      </c>
      <c r="B11" s="4" t="s">
        <v>33</v>
      </c>
      <c r="C11" s="3">
        <v>11119.56</v>
      </c>
      <c r="D11" s="3">
        <v>12205.17</v>
      </c>
      <c r="E11" s="3">
        <v>13344.38</v>
      </c>
      <c r="F11" s="4">
        <v>108.46003119126645</v>
      </c>
      <c r="G11" s="4">
        <v>108.46003119126645</v>
      </c>
      <c r="H11" s="4">
        <v>111.9370070285782</v>
      </c>
      <c r="I11" s="4">
        <v>115.53713844857698</v>
      </c>
      <c r="J11" s="4">
        <v>115.53713844857698</v>
      </c>
      <c r="K11" s="4">
        <v>119.50647666537706</v>
      </c>
      <c r="L11" s="4">
        <v>137.19562778630828</v>
      </c>
      <c r="M11" s="4">
        <v>137.19562778630828</v>
      </c>
      <c r="N11" s="4">
        <v>142.03673861258412</v>
      </c>
      <c r="O11" s="2">
        <v>9</v>
      </c>
    </row>
    <row r="12" spans="1:15" ht="12.75">
      <c r="A12" s="6" t="s">
        <v>165</v>
      </c>
      <c r="B12" s="4" t="s">
        <v>34</v>
      </c>
      <c r="C12" s="3">
        <v>9846.76</v>
      </c>
      <c r="D12" s="3">
        <v>10641.92</v>
      </c>
      <c r="E12" s="3">
        <v>11473.74</v>
      </c>
      <c r="F12" s="4">
        <v>94.56836530215985</v>
      </c>
      <c r="G12" s="4">
        <v>94.56836530215985</v>
      </c>
      <c r="H12" s="4">
        <v>96.2454692555277</v>
      </c>
      <c r="I12" s="4">
        <v>100.7390298044747</v>
      </c>
      <c r="J12" s="4">
        <v>100.7390298044747</v>
      </c>
      <c r="K12" s="4">
        <v>102.75383656450157</v>
      </c>
      <c r="L12" s="4">
        <v>119.62347884148028</v>
      </c>
      <c r="M12" s="4">
        <v>119.62347884148028</v>
      </c>
      <c r="N12" s="4">
        <v>122.12576450076742</v>
      </c>
      <c r="O12" s="2">
        <v>8</v>
      </c>
    </row>
    <row r="13" spans="1:15" ht="12.75">
      <c r="A13" s="6" t="s">
        <v>166</v>
      </c>
      <c r="B13" s="4" t="s">
        <v>35</v>
      </c>
      <c r="C13" s="3">
        <v>10261.47</v>
      </c>
      <c r="D13" s="3">
        <v>11098.52</v>
      </c>
      <c r="E13" s="3">
        <v>12003.04</v>
      </c>
      <c r="F13" s="4">
        <v>98.62589586027023</v>
      </c>
      <c r="G13" s="4">
        <v>98.62589586027023</v>
      </c>
      <c r="H13" s="4">
        <v>100.68541010105416</v>
      </c>
      <c r="I13" s="4">
        <v>105.06131760674376</v>
      </c>
      <c r="J13" s="4">
        <v>105.06131760674376</v>
      </c>
      <c r="K13" s="4">
        <v>107.49401768186964</v>
      </c>
      <c r="L13" s="4">
        <v>124.75601887551736</v>
      </c>
      <c r="M13" s="4">
        <v>124.75601887551736</v>
      </c>
      <c r="N13" s="4">
        <v>127.75960029888174</v>
      </c>
      <c r="O13" s="2">
        <v>8</v>
      </c>
    </row>
    <row r="14" spans="1:14" ht="12.75">
      <c r="A14" s="6"/>
      <c r="B14" s="4"/>
      <c r="C14" s="3"/>
      <c r="D14" s="3"/>
      <c r="E14" s="13"/>
      <c r="F14" s="4"/>
      <c r="G14" s="4"/>
      <c r="H14" s="4"/>
      <c r="I14" s="4"/>
      <c r="J14" s="4"/>
      <c r="K14" s="4"/>
      <c r="L14" s="4"/>
      <c r="M14" s="4"/>
      <c r="N14" s="4"/>
    </row>
    <row r="15" spans="1:15" ht="12.75">
      <c r="A15" s="31" t="s">
        <v>2</v>
      </c>
      <c r="B15" s="32"/>
      <c r="C15" s="28">
        <f>'Renta distritos'!B6</f>
        <v>10992.011963325884</v>
      </c>
      <c r="D15" s="28">
        <f>'Renta distritos'!C6</f>
        <v>11622.018454149955</v>
      </c>
      <c r="E15" s="28">
        <f>'Renta distritos'!D6</f>
        <v>12309.61</v>
      </c>
      <c r="F15" s="32">
        <f>C15*100/C$5</f>
        <v>103.34257163390411</v>
      </c>
      <c r="G15" s="32">
        <f>D15*100/D$5</f>
        <v>103.27791288794653</v>
      </c>
      <c r="H15" s="32">
        <f>E15*100/E$5</f>
        <v>103.25701914132064</v>
      </c>
      <c r="I15" s="32">
        <f>C15*100/'Renta distritos'!B$27</f>
        <v>109.4700881010753</v>
      </c>
      <c r="J15" s="32">
        <f>D15*100/'Renta distritos'!C$27</f>
        <v>110.01688261523927</v>
      </c>
      <c r="K15" s="32">
        <f>E15*100/'Renta distritos'!D$27</f>
        <v>110.23952556993223</v>
      </c>
      <c r="L15" s="32">
        <f>C15*100/'Renta distritos'!B$28</f>
        <v>130.19052380932277</v>
      </c>
      <c r="M15" s="32">
        <f>D15*100/'Renta distritos'!C$28</f>
        <v>130.64054969829695</v>
      </c>
      <c r="N15" s="32">
        <f>E15*100/'Renta distritos'!D$28</f>
        <v>131.0227120325449</v>
      </c>
      <c r="O15" s="25">
        <v>8</v>
      </c>
    </row>
    <row r="16" spans="1:15" ht="12.75">
      <c r="A16" s="6" t="s">
        <v>167</v>
      </c>
      <c r="B16" s="4" t="s">
        <v>36</v>
      </c>
      <c r="C16" s="3">
        <v>11397.54</v>
      </c>
      <c r="D16" s="3">
        <v>12127.55</v>
      </c>
      <c r="E16" s="13">
        <v>12892.68</v>
      </c>
      <c r="F16" s="4">
        <v>107.77026876918907</v>
      </c>
      <c r="G16" s="4">
        <v>107.77026876918907</v>
      </c>
      <c r="H16" s="4">
        <v>108.14800026507109</v>
      </c>
      <c r="I16" s="4">
        <v>114.8023684546827</v>
      </c>
      <c r="J16" s="4">
        <v>114.8023684546827</v>
      </c>
      <c r="K16" s="4">
        <v>115.46124747453037</v>
      </c>
      <c r="L16" s="4">
        <v>136.32311846208148</v>
      </c>
      <c r="M16" s="4">
        <v>136.32311846208148</v>
      </c>
      <c r="N16" s="4">
        <v>137.2288723174618</v>
      </c>
      <c r="O16" s="2">
        <v>9</v>
      </c>
    </row>
    <row r="17" spans="1:15" ht="12.75">
      <c r="A17" s="6" t="s">
        <v>168</v>
      </c>
      <c r="B17" s="4" t="s">
        <v>37</v>
      </c>
      <c r="C17" s="3">
        <v>12578.89</v>
      </c>
      <c r="D17" s="3">
        <v>13183.24</v>
      </c>
      <c r="E17" s="13">
        <v>13853.6</v>
      </c>
      <c r="F17" s="4">
        <v>117.15155312068177</v>
      </c>
      <c r="G17" s="4">
        <v>117.15155312068177</v>
      </c>
      <c r="H17" s="4">
        <v>116.20851029205635</v>
      </c>
      <c r="I17" s="4">
        <v>124.7957894138974</v>
      </c>
      <c r="J17" s="4">
        <v>124.7957894138974</v>
      </c>
      <c r="K17" s="4">
        <v>124.06683001619166</v>
      </c>
      <c r="L17" s="4">
        <v>148.18989723679152</v>
      </c>
      <c r="M17" s="4">
        <v>148.18989723679152</v>
      </c>
      <c r="N17" s="4">
        <v>147.45684415786235</v>
      </c>
      <c r="O17" s="2">
        <v>10</v>
      </c>
    </row>
    <row r="18" spans="1:15" ht="12.75">
      <c r="A18" s="6" t="s">
        <v>169</v>
      </c>
      <c r="B18" s="4" t="s">
        <v>38</v>
      </c>
      <c r="C18" s="3">
        <v>9676.24</v>
      </c>
      <c r="D18" s="3">
        <v>10176.01</v>
      </c>
      <c r="E18" s="13">
        <v>10658.51</v>
      </c>
      <c r="F18" s="4">
        <v>90.42810235356323</v>
      </c>
      <c r="G18" s="4">
        <v>90.42810235356323</v>
      </c>
      <c r="H18" s="4">
        <v>89.40705441423063</v>
      </c>
      <c r="I18" s="4">
        <v>96.32861125441956</v>
      </c>
      <c r="J18" s="4">
        <v>96.32861125441956</v>
      </c>
      <c r="K18" s="4">
        <v>95.45299044261989</v>
      </c>
      <c r="L18" s="4">
        <v>114.38628714796688</v>
      </c>
      <c r="M18" s="4">
        <v>114.38628714796688</v>
      </c>
      <c r="N18" s="4">
        <v>113.44850782648679</v>
      </c>
      <c r="O18" s="2">
        <v>7</v>
      </c>
    </row>
    <row r="19" spans="1:15" ht="12.75">
      <c r="A19" s="6" t="s">
        <v>170</v>
      </c>
      <c r="B19" s="4" t="s">
        <v>39</v>
      </c>
      <c r="C19" s="3">
        <v>11684.91</v>
      </c>
      <c r="D19" s="3">
        <v>12420.48</v>
      </c>
      <c r="E19" s="13">
        <v>13338.37</v>
      </c>
      <c r="F19" s="4">
        <v>110.3733621252716</v>
      </c>
      <c r="G19" s="4">
        <v>110.3733621252716</v>
      </c>
      <c r="H19" s="4">
        <v>111.88659319052488</v>
      </c>
      <c r="I19" s="4">
        <v>117.5753158176233</v>
      </c>
      <c r="J19" s="4">
        <v>117.5753158176233</v>
      </c>
      <c r="K19" s="4">
        <v>119.45265371333592</v>
      </c>
      <c r="L19" s="4">
        <v>139.615880074369</v>
      </c>
      <c r="M19" s="4">
        <v>139.615880074369</v>
      </c>
      <c r="N19" s="4">
        <v>141.9727685518498</v>
      </c>
      <c r="O19" s="2">
        <v>9</v>
      </c>
    </row>
    <row r="20" spans="1:15" ht="12.75">
      <c r="A20" s="6" t="s">
        <v>171</v>
      </c>
      <c r="B20" s="4" t="s">
        <v>40</v>
      </c>
      <c r="C20" s="3">
        <v>10467.86</v>
      </c>
      <c r="D20" s="3">
        <v>11157.56</v>
      </c>
      <c r="E20" s="13">
        <v>11847.24</v>
      </c>
      <c r="F20" s="4">
        <v>99.15054895740305</v>
      </c>
      <c r="G20" s="4">
        <v>99.15054895740305</v>
      </c>
      <c r="H20" s="4">
        <v>99.37850894153588</v>
      </c>
      <c r="I20" s="4">
        <v>105.62020475489523</v>
      </c>
      <c r="J20" s="4">
        <v>105.62020475489523</v>
      </c>
      <c r="K20" s="4">
        <v>106.09874048918884</v>
      </c>
      <c r="L20" s="4">
        <v>125.41967451198154</v>
      </c>
      <c r="M20" s="4">
        <v>125.41967451198154</v>
      </c>
      <c r="N20" s="4">
        <v>126.10127493076118</v>
      </c>
      <c r="O20" s="2">
        <v>8</v>
      </c>
    </row>
    <row r="21" spans="1:15" ht="12.75">
      <c r="A21" s="6" t="s">
        <v>172</v>
      </c>
      <c r="B21" s="4" t="s">
        <v>41</v>
      </c>
      <c r="C21" s="3">
        <v>10019.75</v>
      </c>
      <c r="D21" s="3">
        <v>10701.11</v>
      </c>
      <c r="E21" s="13">
        <v>11411.39</v>
      </c>
      <c r="F21" s="4">
        <v>95.09435135939715</v>
      </c>
      <c r="G21" s="4">
        <v>95.09435135939715</v>
      </c>
      <c r="H21" s="4">
        <v>95.7224571419464</v>
      </c>
      <c r="I21" s="4">
        <v>101.29933688948631</v>
      </c>
      <c r="J21" s="4">
        <v>101.29933688948631</v>
      </c>
      <c r="K21" s="4">
        <v>102.19545702044735</v>
      </c>
      <c r="L21" s="4">
        <v>120.28882059490702</v>
      </c>
      <c r="M21" s="4">
        <v>120.28882059490702</v>
      </c>
      <c r="N21" s="4">
        <v>121.46211503541237</v>
      </c>
      <c r="O21" s="2">
        <v>7</v>
      </c>
    </row>
    <row r="22" spans="1:15" ht="12.75">
      <c r="A22" s="6" t="s">
        <v>173</v>
      </c>
      <c r="B22" s="4" t="s">
        <v>42</v>
      </c>
      <c r="C22" s="3">
        <v>10500.35</v>
      </c>
      <c r="D22" s="3">
        <v>11172.29</v>
      </c>
      <c r="E22" s="13">
        <v>11745.24</v>
      </c>
      <c r="F22" s="4">
        <v>99.28144563966534</v>
      </c>
      <c r="G22" s="4">
        <v>99.28144563966534</v>
      </c>
      <c r="H22" s="4">
        <v>98.52289971001558</v>
      </c>
      <c r="I22" s="4">
        <v>105.75964255456107</v>
      </c>
      <c r="J22" s="4">
        <v>105.75964255456107</v>
      </c>
      <c r="K22" s="4">
        <v>105.18527275072003</v>
      </c>
      <c r="L22" s="4">
        <v>125.58525119770508</v>
      </c>
      <c r="M22" s="4">
        <v>125.58525119770508</v>
      </c>
      <c r="N22" s="4">
        <v>125.01559336755004</v>
      </c>
      <c r="O22" s="2">
        <v>8</v>
      </c>
    </row>
    <row r="23" spans="1:14" ht="12.75">
      <c r="A23" s="6"/>
      <c r="B23" s="4"/>
      <c r="C23" s="3"/>
      <c r="D23" s="3"/>
      <c r="E23" s="13"/>
      <c r="F23" s="4"/>
      <c r="G23" s="4"/>
      <c r="H23" s="4"/>
      <c r="I23" s="4"/>
      <c r="J23" s="4"/>
      <c r="K23" s="4"/>
      <c r="L23" s="4"/>
      <c r="M23" s="4"/>
      <c r="N23" s="4"/>
    </row>
    <row r="24" spans="1:15" ht="12.75">
      <c r="A24" s="33" t="s">
        <v>3</v>
      </c>
      <c r="B24" s="32"/>
      <c r="C24" s="28">
        <f>'Renta distritos'!B7</f>
        <v>14287.889437351627</v>
      </c>
      <c r="D24" s="28">
        <f>'Renta distritos'!C7</f>
        <v>15039.57308273356</v>
      </c>
      <c r="E24" s="28">
        <f>'Renta distritos'!D7</f>
        <v>15798.97</v>
      </c>
      <c r="F24" s="32">
        <f>C24*100/C$5</f>
        <v>134.32911487025433</v>
      </c>
      <c r="G24" s="32">
        <f>D24*100/D$5</f>
        <v>133.64767272038105</v>
      </c>
      <c r="H24" s="32">
        <f>E24*100/E$5</f>
        <v>132.52690765208246</v>
      </c>
      <c r="I24" s="32">
        <f>C24*100/'Renta distritos'!B$27</f>
        <v>142.29392405173957</v>
      </c>
      <c r="J24" s="32">
        <f>D24*100/'Renta distritos'!C$27</f>
        <v>142.36829453971382</v>
      </c>
      <c r="K24" s="32">
        <f>E24*100/'Renta distritos'!D$27</f>
        <v>141.4887195689865</v>
      </c>
      <c r="L24" s="32">
        <f>C24*100/'Renta distritos'!B$28</f>
        <v>169.22723666829674</v>
      </c>
      <c r="M24" s="32">
        <f>D24*100/'Renta distritos'!C$28</f>
        <v>169.05652856319858</v>
      </c>
      <c r="N24" s="32">
        <f>E24*100/'Renta distritos'!D$28</f>
        <v>168.1632396737846</v>
      </c>
      <c r="O24" s="25">
        <v>10</v>
      </c>
    </row>
    <row r="25" spans="1:15" ht="12.75">
      <c r="A25" s="6" t="s">
        <v>174</v>
      </c>
      <c r="B25" s="4" t="s">
        <v>43</v>
      </c>
      <c r="C25" s="3">
        <v>12404.45</v>
      </c>
      <c r="D25" s="3">
        <v>13104.22</v>
      </c>
      <c r="E25" s="13">
        <v>13796.94</v>
      </c>
      <c r="F25" s="4">
        <v>116.44934973762902</v>
      </c>
      <c r="G25" s="4">
        <v>116.44934973762902</v>
      </c>
      <c r="H25" s="4">
        <v>115.73322775227261</v>
      </c>
      <c r="I25" s="4">
        <v>124.04776667597514</v>
      </c>
      <c r="J25" s="4">
        <v>124.04776667597514</v>
      </c>
      <c r="K25" s="4">
        <v>123.5594076430383</v>
      </c>
      <c r="L25" s="4">
        <v>147.30165082091415</v>
      </c>
      <c r="M25" s="4">
        <v>147.30165082091415</v>
      </c>
      <c r="N25" s="4">
        <v>146.85375869343545</v>
      </c>
      <c r="O25" s="2">
        <v>10</v>
      </c>
    </row>
    <row r="26" spans="1:15" ht="12.75">
      <c r="A26" s="6" t="s">
        <v>175</v>
      </c>
      <c r="B26" s="4" t="s">
        <v>44</v>
      </c>
      <c r="C26" s="3">
        <v>12957</v>
      </c>
      <c r="D26" s="3">
        <v>13644.61</v>
      </c>
      <c r="E26" s="13">
        <v>14275.98</v>
      </c>
      <c r="F26" s="4">
        <v>121.25147181011539</v>
      </c>
      <c r="G26" s="4">
        <v>121.25147181011539</v>
      </c>
      <c r="H26" s="4">
        <v>119.75157134313034</v>
      </c>
      <c r="I26" s="4">
        <v>129.16323120831893</v>
      </c>
      <c r="J26" s="4">
        <v>129.16323120831893</v>
      </c>
      <c r="K26" s="4">
        <v>127.84948201005889</v>
      </c>
      <c r="L26" s="4">
        <v>153.37605579023804</v>
      </c>
      <c r="M26" s="4">
        <v>153.37605579023804</v>
      </c>
      <c r="N26" s="4">
        <v>151.95263022324593</v>
      </c>
      <c r="O26" s="2">
        <v>10</v>
      </c>
    </row>
    <row r="27" spans="1:15" ht="12.75">
      <c r="A27" s="6" t="s">
        <v>176</v>
      </c>
      <c r="B27" s="4" t="s">
        <v>45</v>
      </c>
      <c r="C27" s="3">
        <v>15774.84</v>
      </c>
      <c r="D27" s="3">
        <v>16410.65</v>
      </c>
      <c r="E27" s="13">
        <v>17164.32</v>
      </c>
      <c r="F27" s="4">
        <v>145.83161159319837</v>
      </c>
      <c r="G27" s="4">
        <v>145.83161159319837</v>
      </c>
      <c r="H27" s="4">
        <v>143.9799082820457</v>
      </c>
      <c r="I27" s="4">
        <v>155.3472455591475</v>
      </c>
      <c r="J27" s="4">
        <v>155.3472455591475</v>
      </c>
      <c r="K27" s="4">
        <v>153.71620169367665</v>
      </c>
      <c r="L27" s="4">
        <v>184.4685022110614</v>
      </c>
      <c r="M27" s="4">
        <v>184.4685022110614</v>
      </c>
      <c r="N27" s="4">
        <v>182.69593891231736</v>
      </c>
      <c r="O27" s="2">
        <v>10</v>
      </c>
    </row>
    <row r="28" spans="1:15" ht="12.75">
      <c r="A28" s="6" t="s">
        <v>177</v>
      </c>
      <c r="B28" s="4" t="s">
        <v>46</v>
      </c>
      <c r="C28" s="3">
        <v>12719.08</v>
      </c>
      <c r="D28" s="3">
        <v>13542.01</v>
      </c>
      <c r="E28" s="13">
        <v>14410.97</v>
      </c>
      <c r="F28" s="4">
        <v>120.33972709863461</v>
      </c>
      <c r="G28" s="4">
        <v>120.33972709863461</v>
      </c>
      <c r="H28" s="4">
        <v>120.88391144276687</v>
      </c>
      <c r="I28" s="4">
        <v>128.19199439598253</v>
      </c>
      <c r="J28" s="4">
        <v>128.19199439598253</v>
      </c>
      <c r="K28" s="4">
        <v>129.05839387295993</v>
      </c>
      <c r="L28" s="4">
        <v>152.22275178784602</v>
      </c>
      <c r="M28" s="4">
        <v>152.22275178784602</v>
      </c>
      <c r="N28" s="4">
        <v>153.38945526459761</v>
      </c>
      <c r="O28" s="2">
        <v>10</v>
      </c>
    </row>
    <row r="29" spans="1:15" ht="12.75">
      <c r="A29" s="6" t="s">
        <v>178</v>
      </c>
      <c r="B29" s="4" t="s">
        <v>47</v>
      </c>
      <c r="C29" s="3">
        <v>16350.4</v>
      </c>
      <c r="D29" s="3">
        <v>17713.74</v>
      </c>
      <c r="E29" s="13">
        <v>19123.4</v>
      </c>
      <c r="F29" s="4">
        <v>157.41139147705312</v>
      </c>
      <c r="G29" s="4">
        <v>157.41139147705312</v>
      </c>
      <c r="H29" s="4">
        <v>160.41330958877913</v>
      </c>
      <c r="I29" s="4">
        <v>167.6826157130213</v>
      </c>
      <c r="J29" s="4">
        <v>167.6826157130213</v>
      </c>
      <c r="K29" s="4">
        <v>171.26087205720103</v>
      </c>
      <c r="L29" s="4">
        <v>199.1162498960228</v>
      </c>
      <c r="M29" s="4">
        <v>199.1162498960228</v>
      </c>
      <c r="N29" s="4">
        <v>203.54826280305952</v>
      </c>
      <c r="O29" s="2">
        <v>10</v>
      </c>
    </row>
    <row r="30" spans="1:15" ht="12.75">
      <c r="A30" s="6" t="s">
        <v>179</v>
      </c>
      <c r="B30" s="4" t="s">
        <v>48</v>
      </c>
      <c r="C30" s="3">
        <v>18002.3</v>
      </c>
      <c r="D30" s="3">
        <v>18702.31</v>
      </c>
      <c r="E30" s="13">
        <v>19307.84</v>
      </c>
      <c r="F30" s="4">
        <v>166.1962206137837</v>
      </c>
      <c r="G30" s="4">
        <v>166.1962206137837</v>
      </c>
      <c r="H30" s="4">
        <v>161.960452399187</v>
      </c>
      <c r="I30" s="4">
        <v>177.04066225855158</v>
      </c>
      <c r="J30" s="4">
        <v>177.04066225855158</v>
      </c>
      <c r="K30" s="4">
        <v>172.91263666193814</v>
      </c>
      <c r="L30" s="4">
        <v>210.22854753388535</v>
      </c>
      <c r="M30" s="4">
        <v>210.22854753388535</v>
      </c>
      <c r="N30" s="4">
        <v>205.5114305238307</v>
      </c>
      <c r="O30" s="2">
        <v>10</v>
      </c>
    </row>
    <row r="31" spans="1:14" ht="12.75">
      <c r="A31" s="6"/>
      <c r="B31" s="4"/>
      <c r="C31" s="3"/>
      <c r="D31" s="3"/>
      <c r="E31" s="13"/>
      <c r="F31" s="4"/>
      <c r="G31" s="4"/>
      <c r="H31" s="4"/>
      <c r="I31" s="4"/>
      <c r="J31" s="4"/>
      <c r="K31" s="4"/>
      <c r="L31" s="4"/>
      <c r="M31" s="4"/>
      <c r="N31" s="4"/>
    </row>
    <row r="32" spans="1:15" ht="12.75">
      <c r="A32" s="33" t="s">
        <v>4</v>
      </c>
      <c r="B32" s="32"/>
      <c r="C32" s="28">
        <f>'Renta distritos'!B8</f>
        <v>14330.186476490819</v>
      </c>
      <c r="D32" s="28">
        <f>'Renta distritos'!C8</f>
        <v>15384.348146409227</v>
      </c>
      <c r="E32" s="28">
        <f>'Renta distritos'!D8</f>
        <v>16492.11</v>
      </c>
      <c r="F32" s="32">
        <f>C32*100/C$5</f>
        <v>134.72677499032406</v>
      </c>
      <c r="G32" s="32">
        <f>D32*100/D$5</f>
        <v>136.71148208643115</v>
      </c>
      <c r="H32" s="32">
        <f>E32*100/E$5</f>
        <v>138.3411917965529</v>
      </c>
      <c r="I32" s="32">
        <f>C32*100/'Renta distritos'!B$27</f>
        <v>142.71516273092135</v>
      </c>
      <c r="J32" s="32">
        <f>D32*100/'Renta distritos'!C$27</f>
        <v>145.63202001551733</v>
      </c>
      <c r="K32" s="32">
        <f>E32*100/'Renta distritos'!D$27</f>
        <v>147.69618063018527</v>
      </c>
      <c r="L32" s="32">
        <f>C32*100/'Renta distritos'!B$28</f>
        <v>169.7282071639155</v>
      </c>
      <c r="M32" s="32">
        <f>D32*100/'Renta distritos'!C$28</f>
        <v>172.93206911741024</v>
      </c>
      <c r="N32" s="32">
        <f>E32*100/'Renta distritos'!D$28</f>
        <v>175.54097809264908</v>
      </c>
      <c r="O32" s="25">
        <v>10</v>
      </c>
    </row>
    <row r="33" spans="1:15" ht="12.75">
      <c r="A33" s="7" t="s">
        <v>180</v>
      </c>
      <c r="B33" s="4" t="s">
        <v>49</v>
      </c>
      <c r="C33" s="3">
        <v>18650.95</v>
      </c>
      <c r="D33" s="3">
        <v>20518.38</v>
      </c>
      <c r="E33" s="13">
        <v>22534.71</v>
      </c>
      <c r="F33" s="4">
        <v>182.33454632702845</v>
      </c>
      <c r="G33" s="4">
        <v>182.33454632702845</v>
      </c>
      <c r="H33" s="4">
        <v>189.02848927091188</v>
      </c>
      <c r="I33" s="4">
        <v>194.23202714919276</v>
      </c>
      <c r="J33" s="4">
        <v>194.23202714919276</v>
      </c>
      <c r="K33" s="4">
        <v>201.81108412500538</v>
      </c>
      <c r="L33" s="4">
        <v>230.6425904152119</v>
      </c>
      <c r="M33" s="4">
        <v>230.6425904152119</v>
      </c>
      <c r="N33" s="4">
        <v>239.8580311697048</v>
      </c>
      <c r="O33" s="2">
        <v>10</v>
      </c>
    </row>
    <row r="34" spans="1:15" ht="12.75">
      <c r="A34" s="6" t="s">
        <v>181</v>
      </c>
      <c r="B34" s="4" t="s">
        <v>50</v>
      </c>
      <c r="C34" s="3">
        <v>13212.85</v>
      </c>
      <c r="D34" s="3">
        <v>14197.08</v>
      </c>
      <c r="E34" s="13">
        <v>15186.62</v>
      </c>
      <c r="F34" s="4">
        <v>126.16094160301783</v>
      </c>
      <c r="G34" s="4">
        <v>126.16094160301783</v>
      </c>
      <c r="H34" s="4">
        <v>127.39031634893087</v>
      </c>
      <c r="I34" s="4">
        <v>134.39304798913275</v>
      </c>
      <c r="J34" s="4">
        <v>134.39304798913275</v>
      </c>
      <c r="K34" s="4">
        <v>136.00477869005144</v>
      </c>
      <c r="L34" s="4">
        <v>159.58624937894692</v>
      </c>
      <c r="M34" s="4">
        <v>159.58624937894692</v>
      </c>
      <c r="N34" s="4">
        <v>161.64542491660475</v>
      </c>
      <c r="O34" s="2">
        <v>10</v>
      </c>
    </row>
    <row r="35" spans="1:15" ht="12.75">
      <c r="A35" s="6" t="s">
        <v>182</v>
      </c>
      <c r="B35" s="4" t="s">
        <v>51</v>
      </c>
      <c r="C35" s="3">
        <v>12058.59</v>
      </c>
      <c r="D35" s="3">
        <v>12774.38</v>
      </c>
      <c r="E35" s="13">
        <v>13546.34</v>
      </c>
      <c r="F35" s="4">
        <v>113.51825933183153</v>
      </c>
      <c r="G35" s="4">
        <v>113.51825933183153</v>
      </c>
      <c r="H35" s="4">
        <v>113.6311133069884</v>
      </c>
      <c r="I35" s="4">
        <v>120.92542018298252</v>
      </c>
      <c r="J35" s="4">
        <v>120.92542018298252</v>
      </c>
      <c r="K35" s="4">
        <v>121.31514278754531</v>
      </c>
      <c r="L35" s="4">
        <v>143.593992028039</v>
      </c>
      <c r="M35" s="4">
        <v>143.593992028039</v>
      </c>
      <c r="N35" s="4">
        <v>144.18638810774218</v>
      </c>
      <c r="O35" s="2">
        <v>10</v>
      </c>
    </row>
    <row r="36" spans="1:15" ht="12.75">
      <c r="A36" s="6" t="s">
        <v>183</v>
      </c>
      <c r="B36" s="4" t="s">
        <v>52</v>
      </c>
      <c r="C36" s="3">
        <v>13420.49</v>
      </c>
      <c r="D36" s="3">
        <v>14178.17</v>
      </c>
      <c r="E36" s="13">
        <v>14978.41</v>
      </c>
      <c r="F36" s="4">
        <v>125.99289976584335</v>
      </c>
      <c r="G36" s="4">
        <v>125.99289976584335</v>
      </c>
      <c r="H36" s="4">
        <v>125.64378303427554</v>
      </c>
      <c r="I36" s="4">
        <v>134.21404128229764</v>
      </c>
      <c r="J36" s="4">
        <v>134.21404128229764</v>
      </c>
      <c r="K36" s="4">
        <v>134.1401402799868</v>
      </c>
      <c r="L36" s="4">
        <v>159.37368623386666</v>
      </c>
      <c r="M36" s="4">
        <v>159.37368623386666</v>
      </c>
      <c r="N36" s="4">
        <v>159.42925081585776</v>
      </c>
      <c r="O36" s="2">
        <v>10</v>
      </c>
    </row>
    <row r="37" spans="1:15" ht="12.75">
      <c r="A37" s="6" t="s">
        <v>184</v>
      </c>
      <c r="B37" s="4" t="s">
        <v>53</v>
      </c>
      <c r="C37" s="3">
        <v>13900.71</v>
      </c>
      <c r="D37" s="3">
        <v>14714.48</v>
      </c>
      <c r="E37" s="13">
        <v>15581.82</v>
      </c>
      <c r="F37" s="4">
        <v>130.7587653234872</v>
      </c>
      <c r="G37" s="4">
        <v>130.7587653234872</v>
      </c>
      <c r="H37" s="4">
        <v>130.7053827047821</v>
      </c>
      <c r="I37" s="4">
        <v>139.2908835320456</v>
      </c>
      <c r="J37" s="4">
        <v>139.2908835320456</v>
      </c>
      <c r="K37" s="4">
        <v>139.54401839831493</v>
      </c>
      <c r="L37" s="4">
        <v>165.4022288218089</v>
      </c>
      <c r="M37" s="4">
        <v>165.4022288218089</v>
      </c>
      <c r="N37" s="4">
        <v>165.85190877720322</v>
      </c>
      <c r="O37" s="2">
        <v>10</v>
      </c>
    </row>
    <row r="38" spans="1:15" ht="12.75">
      <c r="A38" s="6" t="s">
        <v>185</v>
      </c>
      <c r="B38" s="4" t="s">
        <v>54</v>
      </c>
      <c r="C38" s="3">
        <v>18293.66</v>
      </c>
      <c r="D38" s="3">
        <v>20146.07</v>
      </c>
      <c r="E38" s="13">
        <v>22029.52</v>
      </c>
      <c r="F38" s="4">
        <v>179.02605048364236</v>
      </c>
      <c r="G38" s="4">
        <v>179.02605048364236</v>
      </c>
      <c r="H38" s="4">
        <v>184.7907909604046</v>
      </c>
      <c r="I38" s="4">
        <v>190.70764919986559</v>
      </c>
      <c r="J38" s="4">
        <v>190.70764919986559</v>
      </c>
      <c r="K38" s="4">
        <v>197.28682170542635</v>
      </c>
      <c r="L38" s="4">
        <v>226.45753570633687</v>
      </c>
      <c r="M38" s="4">
        <v>226.45753570633687</v>
      </c>
      <c r="N38" s="4">
        <v>234.48082069011028</v>
      </c>
      <c r="O38" s="2">
        <v>10</v>
      </c>
    </row>
    <row r="39" spans="1:14" ht="12.75">
      <c r="A39" s="6"/>
      <c r="B39" s="4"/>
      <c r="C39" s="3"/>
      <c r="D39" s="3"/>
      <c r="E39" s="13"/>
      <c r="F39" s="4"/>
      <c r="G39" s="4"/>
      <c r="H39" s="4"/>
      <c r="I39" s="4"/>
      <c r="J39" s="4"/>
      <c r="K39" s="4"/>
      <c r="L39" s="4"/>
      <c r="M39" s="4"/>
      <c r="N39" s="4"/>
    </row>
    <row r="40" spans="1:15" ht="12.75">
      <c r="A40" s="33" t="s">
        <v>5</v>
      </c>
      <c r="B40" s="32"/>
      <c r="C40" s="28">
        <f>'Renta distritos'!B9</f>
        <v>15976.051982723908</v>
      </c>
      <c r="D40" s="28">
        <f>'Renta distritos'!C9</f>
        <v>17100.359265389434</v>
      </c>
      <c r="E40" s="28">
        <f>'Renta distritos'!D9</f>
        <v>18228.51</v>
      </c>
      <c r="F40" s="32">
        <f>C40*100/C$5</f>
        <v>150.20055490842748</v>
      </c>
      <c r="G40" s="32">
        <f>D40*100/D$5</f>
        <v>151.96064448967118</v>
      </c>
      <c r="H40" s="32">
        <f>E40*100/E$5</f>
        <v>152.90668071431625</v>
      </c>
      <c r="I40" s="32">
        <f>C40*100/'Renta distritos'!B$27</f>
        <v>159.10643328002487</v>
      </c>
      <c r="J40" s="32">
        <f>D40*100/'Renta distritos'!C$27</f>
        <v>161.87620295052875</v>
      </c>
      <c r="K40" s="32">
        <f>E40*100/'Renta distritos'!D$27</f>
        <v>163.24662554270728</v>
      </c>
      <c r="L40" s="32">
        <f>C40*100/'Renta distritos'!B$28</f>
        <v>189.22200803413833</v>
      </c>
      <c r="M40" s="32">
        <f>D40*100/'Renta distritos'!C$28</f>
        <v>192.2213721551209</v>
      </c>
      <c r="N40" s="32">
        <f>E40*100/'Renta distritos'!D$28</f>
        <v>194.0231101157847</v>
      </c>
      <c r="O40" s="25">
        <v>10</v>
      </c>
    </row>
    <row r="41" spans="1:15" ht="12.75">
      <c r="A41" s="6" t="s">
        <v>186</v>
      </c>
      <c r="B41" s="4" t="s">
        <v>55</v>
      </c>
      <c r="C41" s="3">
        <v>22453.56</v>
      </c>
      <c r="D41" s="3">
        <v>24547.35</v>
      </c>
      <c r="E41" s="13">
        <v>26611.57</v>
      </c>
      <c r="F41" s="4">
        <v>218.13758814198692</v>
      </c>
      <c r="G41" s="4">
        <v>218.13758814198692</v>
      </c>
      <c r="H41" s="4">
        <v>223.2265191887147</v>
      </c>
      <c r="I41" s="4">
        <v>232.3712472252067</v>
      </c>
      <c r="J41" s="4">
        <v>232.3712472252067</v>
      </c>
      <c r="K41" s="4">
        <v>238.32167318631878</v>
      </c>
      <c r="L41" s="4">
        <v>275.9313548062202</v>
      </c>
      <c r="M41" s="4">
        <v>275.9313548062202</v>
      </c>
      <c r="N41" s="4">
        <v>283.25187173630286</v>
      </c>
      <c r="O41" s="2">
        <v>10</v>
      </c>
    </row>
    <row r="42" spans="1:15" ht="12.75">
      <c r="A42" s="6" t="s">
        <v>187</v>
      </c>
      <c r="B42" s="4" t="s">
        <v>56</v>
      </c>
      <c r="C42" s="3">
        <v>13165.66</v>
      </c>
      <c r="D42" s="3">
        <v>13977.79</v>
      </c>
      <c r="E42" s="13">
        <v>14801.79</v>
      </c>
      <c r="F42" s="4">
        <v>124.21224279423984</v>
      </c>
      <c r="G42" s="4">
        <v>124.21224279423984</v>
      </c>
      <c r="H42" s="4">
        <v>124.16223693161753</v>
      </c>
      <c r="I42" s="4">
        <v>132.317194962064</v>
      </c>
      <c r="J42" s="4">
        <v>132.317194962064</v>
      </c>
      <c r="K42" s="4">
        <v>132.55840820186563</v>
      </c>
      <c r="L42" s="4">
        <v>157.12125878747958</v>
      </c>
      <c r="M42" s="4">
        <v>157.12125878747958</v>
      </c>
      <c r="N42" s="4">
        <v>157.5493186815994</v>
      </c>
      <c r="O42" s="2">
        <v>10</v>
      </c>
    </row>
    <row r="43" spans="1:15" ht="12.75">
      <c r="A43" s="6" t="s">
        <v>188</v>
      </c>
      <c r="B43" s="4" t="s">
        <v>57</v>
      </c>
      <c r="C43" s="3">
        <v>12784.26</v>
      </c>
      <c r="D43" s="3">
        <v>13624.86</v>
      </c>
      <c r="E43" s="13">
        <v>14427.58</v>
      </c>
      <c r="F43" s="4">
        <v>121.07596539635568</v>
      </c>
      <c r="G43" s="4">
        <v>121.07596539635568</v>
      </c>
      <c r="H43" s="4">
        <v>121.0232415342919</v>
      </c>
      <c r="I43" s="4">
        <v>128.97627285506704</v>
      </c>
      <c r="J43" s="4">
        <v>128.97627285506704</v>
      </c>
      <c r="K43" s="4">
        <v>129.20714582527333</v>
      </c>
      <c r="L43" s="4">
        <v>153.15405039016747</v>
      </c>
      <c r="M43" s="4">
        <v>153.15405039016747</v>
      </c>
      <c r="N43" s="4">
        <v>153.56625105641072</v>
      </c>
      <c r="O43" s="2">
        <v>10</v>
      </c>
    </row>
    <row r="44" spans="1:15" ht="12.75">
      <c r="A44" s="6" t="s">
        <v>189</v>
      </c>
      <c r="B44" s="4" t="s">
        <v>58</v>
      </c>
      <c r="C44" s="3">
        <v>16006.3</v>
      </c>
      <c r="D44" s="3">
        <v>17093.64</v>
      </c>
      <c r="E44" s="13">
        <v>18383.14</v>
      </c>
      <c r="F44" s="4">
        <v>151.90093440503327</v>
      </c>
      <c r="G44" s="4">
        <v>151.90093440503327</v>
      </c>
      <c r="H44" s="4">
        <v>154.20376753264947</v>
      </c>
      <c r="I44" s="4">
        <v>161.8125967331986</v>
      </c>
      <c r="J44" s="4">
        <v>161.8125967331986</v>
      </c>
      <c r="K44" s="4">
        <v>164.63142472309391</v>
      </c>
      <c r="L44" s="4">
        <v>192.1458423727937</v>
      </c>
      <c r="M44" s="4">
        <v>192.1458423727937</v>
      </c>
      <c r="N44" s="4">
        <v>195.66898207773906</v>
      </c>
      <c r="O44" s="2">
        <v>10</v>
      </c>
    </row>
    <row r="45" spans="1:15" ht="12.75">
      <c r="A45" s="6" t="s">
        <v>190</v>
      </c>
      <c r="B45" s="4" t="s">
        <v>59</v>
      </c>
      <c r="C45" s="3">
        <v>19289.68</v>
      </c>
      <c r="D45" s="3">
        <v>20750.04</v>
      </c>
      <c r="E45" s="13">
        <v>21956.78</v>
      </c>
      <c r="F45" s="4">
        <v>184.39316991242453</v>
      </c>
      <c r="G45" s="4">
        <v>184.39316991242453</v>
      </c>
      <c r="H45" s="4">
        <v>184.1806241417694</v>
      </c>
      <c r="I45" s="4">
        <v>196.42497763599445</v>
      </c>
      <c r="J45" s="4">
        <v>196.42497763599445</v>
      </c>
      <c r="K45" s="4">
        <v>196.6353938299732</v>
      </c>
      <c r="L45" s="4">
        <v>233.24662945219183</v>
      </c>
      <c r="M45" s="4">
        <v>233.24662945219183</v>
      </c>
      <c r="N45" s="4">
        <v>233.70658072042423</v>
      </c>
      <c r="O45" s="2">
        <v>10</v>
      </c>
    </row>
    <row r="46" spans="1:15" ht="12.75">
      <c r="A46" s="6" t="s">
        <v>191</v>
      </c>
      <c r="B46" s="4" t="s">
        <v>60</v>
      </c>
      <c r="C46" s="3">
        <v>15508.87</v>
      </c>
      <c r="D46" s="3">
        <v>16338.51</v>
      </c>
      <c r="E46" s="13">
        <v>17195.15</v>
      </c>
      <c r="F46" s="4">
        <v>145.19054664693886</v>
      </c>
      <c r="G46" s="4">
        <v>145.19054664693886</v>
      </c>
      <c r="H46" s="4">
        <v>144.23852036643564</v>
      </c>
      <c r="I46" s="4">
        <v>154.664350591877</v>
      </c>
      <c r="J46" s="4">
        <v>154.664350591877</v>
      </c>
      <c r="K46" s="4">
        <v>153.99230179541192</v>
      </c>
      <c r="L46" s="4">
        <v>183.6575923598668</v>
      </c>
      <c r="M46" s="4">
        <v>183.6575923598668</v>
      </c>
      <c r="N46" s="4">
        <v>183.02409148676642</v>
      </c>
      <c r="O46" s="2">
        <v>10</v>
      </c>
    </row>
    <row r="47" spans="1:14" ht="12.75">
      <c r="A47" s="6"/>
      <c r="B47" s="4"/>
      <c r="C47" s="3"/>
      <c r="D47" s="3"/>
      <c r="E47" s="13"/>
      <c r="F47" s="4"/>
      <c r="G47" s="4"/>
      <c r="H47" s="4"/>
      <c r="I47" s="4"/>
      <c r="J47" s="4"/>
      <c r="K47" s="4"/>
      <c r="L47" s="4"/>
      <c r="M47" s="4"/>
      <c r="N47" s="4"/>
    </row>
    <row r="48" spans="1:15" ht="12.75">
      <c r="A48" s="33" t="s">
        <v>6</v>
      </c>
      <c r="B48" s="32"/>
      <c r="C48" s="28">
        <f>'Renta distritos'!B10</f>
        <v>10752.450852955035</v>
      </c>
      <c r="D48" s="28">
        <f>'Renta distritos'!C10</f>
        <v>11387.14628529711</v>
      </c>
      <c r="E48" s="28">
        <f>'Renta distritos'!D10</f>
        <v>12183.65</v>
      </c>
      <c r="F48" s="32">
        <f>C48*100/C$5</f>
        <v>101.09031233034834</v>
      </c>
      <c r="G48" s="32">
        <f>D48*100/D$5</f>
        <v>101.19074468301864</v>
      </c>
      <c r="H48" s="32">
        <f>E48*100/E$5</f>
        <v>102.20042562365106</v>
      </c>
      <c r="I48" s="32">
        <f>C48*100/'Renta distritos'!B$27</f>
        <v>107.08428503377648</v>
      </c>
      <c r="J48" s="32">
        <f>D48*100/'Renta distritos'!C$27</f>
        <v>107.7935249487366</v>
      </c>
      <c r="K48" s="32">
        <f>E48*100/'Renta distritos'!D$27</f>
        <v>109.11148246858387</v>
      </c>
      <c r="L48" s="32">
        <f>C48*100/'Renta distritos'!B$28</f>
        <v>127.35313730104909</v>
      </c>
      <c r="M48" s="32">
        <f>D48*100/'Renta distritos'!C$28</f>
        <v>128.0004033787211</v>
      </c>
      <c r="N48" s="32">
        <f>E48*100/'Renta distritos'!D$28</f>
        <v>129.68200174134807</v>
      </c>
      <c r="O48" s="25">
        <v>8</v>
      </c>
    </row>
    <row r="49" spans="1:15" ht="12.75">
      <c r="A49" s="6" t="s">
        <v>192</v>
      </c>
      <c r="B49" s="4" t="s">
        <v>61</v>
      </c>
      <c r="C49" s="3">
        <v>10217.8</v>
      </c>
      <c r="D49" s="3">
        <v>10763.84</v>
      </c>
      <c r="E49" s="13">
        <v>11343.04</v>
      </c>
      <c r="F49" s="4">
        <v>95.65179527510075</v>
      </c>
      <c r="G49" s="4">
        <v>95.65179527510075</v>
      </c>
      <c r="H49" s="4">
        <v>95.14911507356982</v>
      </c>
      <c r="I49" s="4">
        <v>101.89315448439726</v>
      </c>
      <c r="J49" s="4">
        <v>101.89315448439726</v>
      </c>
      <c r="K49" s="4">
        <v>101.58334408001261</v>
      </c>
      <c r="L49" s="4">
        <v>120.99395470865022</v>
      </c>
      <c r="M49" s="4">
        <v>120.99395470865022</v>
      </c>
      <c r="N49" s="4">
        <v>120.73460194869196</v>
      </c>
      <c r="O49" s="2">
        <v>7</v>
      </c>
    </row>
    <row r="50" spans="1:15" ht="12.75">
      <c r="A50" s="6" t="s">
        <v>193</v>
      </c>
      <c r="B50" s="4" t="s">
        <v>62</v>
      </c>
      <c r="C50" s="3">
        <v>12835.35</v>
      </c>
      <c r="D50" s="3">
        <v>13692.51</v>
      </c>
      <c r="E50" s="13">
        <v>14676.46</v>
      </c>
      <c r="F50" s="4">
        <v>121.67713040348703</v>
      </c>
      <c r="G50" s="4">
        <v>121.67713040348703</v>
      </c>
      <c r="H50" s="4">
        <v>123.11092805920146</v>
      </c>
      <c r="I50" s="4">
        <v>129.6166643789906</v>
      </c>
      <c r="J50" s="4">
        <v>129.6166643789906</v>
      </c>
      <c r="K50" s="4">
        <v>131.43600710713724</v>
      </c>
      <c r="L50" s="4">
        <v>153.91448914028268</v>
      </c>
      <c r="M50" s="4">
        <v>153.91448914028268</v>
      </c>
      <c r="N50" s="4">
        <v>156.21531407064592</v>
      </c>
      <c r="O50" s="2">
        <v>10</v>
      </c>
    </row>
    <row r="51" spans="1:15" ht="12.75">
      <c r="A51" s="6" t="s">
        <v>194</v>
      </c>
      <c r="B51" s="4" t="s">
        <v>63</v>
      </c>
      <c r="C51" s="3">
        <v>14165.26</v>
      </c>
      <c r="D51" s="3">
        <v>14947.91</v>
      </c>
      <c r="E51" s="13">
        <v>16466.95</v>
      </c>
      <c r="F51" s="4">
        <v>132.83311783811644</v>
      </c>
      <c r="G51" s="4">
        <v>132.83311783811644</v>
      </c>
      <c r="H51" s="4">
        <v>138.13014151944455</v>
      </c>
      <c r="I51" s="4">
        <v>141.50058927379695</v>
      </c>
      <c r="J51" s="4">
        <v>141.50058927379695</v>
      </c>
      <c r="K51" s="4">
        <v>147.47085858802964</v>
      </c>
      <c r="L51" s="4">
        <v>168.02616403894706</v>
      </c>
      <c r="M51" s="4">
        <v>168.02616403894706</v>
      </c>
      <c r="N51" s="4">
        <v>175.27317664039032</v>
      </c>
      <c r="O51" s="2">
        <v>10</v>
      </c>
    </row>
    <row r="52" spans="1:15" ht="12.75">
      <c r="A52" s="6" t="s">
        <v>195</v>
      </c>
      <c r="B52" s="4" t="s">
        <v>64</v>
      </c>
      <c r="C52" s="3">
        <v>8733.07</v>
      </c>
      <c r="D52" s="3">
        <v>9195.53</v>
      </c>
      <c r="E52" s="13">
        <v>9677.8</v>
      </c>
      <c r="F52" s="4">
        <v>81.71516419846888</v>
      </c>
      <c r="G52" s="4">
        <v>81.71516419846888</v>
      </c>
      <c r="H52" s="4">
        <v>81.18053941967884</v>
      </c>
      <c r="I52" s="4">
        <v>87.04714663687956</v>
      </c>
      <c r="J52" s="4">
        <v>87.04714663687956</v>
      </c>
      <c r="K52" s="4">
        <v>86.67017724856352</v>
      </c>
      <c r="L52" s="4">
        <v>103.36492741828516</v>
      </c>
      <c r="M52" s="4">
        <v>103.36492741828516</v>
      </c>
      <c r="N52" s="4">
        <v>103.00989247494948</v>
      </c>
      <c r="O52" s="2">
        <v>6</v>
      </c>
    </row>
    <row r="53" spans="1:15" ht="12.75">
      <c r="A53" s="6" t="s">
        <v>196</v>
      </c>
      <c r="B53" s="4" t="s">
        <v>65</v>
      </c>
      <c r="C53" s="3">
        <v>8311.6</v>
      </c>
      <c r="D53" s="3">
        <v>8767.89</v>
      </c>
      <c r="E53" s="13">
        <v>9275.91</v>
      </c>
      <c r="F53" s="4">
        <v>77.91498380453473</v>
      </c>
      <c r="G53" s="4">
        <v>77.91498380453473</v>
      </c>
      <c r="H53" s="4">
        <v>77.80935516423084</v>
      </c>
      <c r="I53" s="4">
        <v>82.99900131107503</v>
      </c>
      <c r="J53" s="4">
        <v>82.99900131107503</v>
      </c>
      <c r="K53" s="4">
        <v>83.07102480333577</v>
      </c>
      <c r="L53" s="4">
        <v>98.55792036581994</v>
      </c>
      <c r="M53" s="4">
        <v>98.55792036581994</v>
      </c>
      <c r="N53" s="4">
        <v>98.73220067652862</v>
      </c>
      <c r="O53" s="2">
        <v>6</v>
      </c>
    </row>
    <row r="54" spans="1:15" ht="12.75">
      <c r="A54" s="6" t="s">
        <v>197</v>
      </c>
      <c r="B54" s="4" t="s">
        <v>66</v>
      </c>
      <c r="C54" s="3">
        <v>8858.65</v>
      </c>
      <c r="D54" s="3">
        <v>9435.36</v>
      </c>
      <c r="E54" s="13">
        <v>10080.33</v>
      </c>
      <c r="F54" s="4">
        <v>83.84638967755696</v>
      </c>
      <c r="G54" s="4">
        <v>83.84638967755696</v>
      </c>
      <c r="H54" s="4">
        <v>84.55709220363835</v>
      </c>
      <c r="I54" s="4">
        <v>89.31743635133024</v>
      </c>
      <c r="J54" s="4">
        <v>89.31743635133024</v>
      </c>
      <c r="K54" s="4">
        <v>90.27506125607188</v>
      </c>
      <c r="L54" s="4">
        <v>106.06080362582591</v>
      </c>
      <c r="M54" s="4">
        <v>106.06080362582591</v>
      </c>
      <c r="N54" s="4">
        <v>107.29439639298266</v>
      </c>
      <c r="O54" s="2">
        <v>6</v>
      </c>
    </row>
    <row r="55" spans="1:14" ht="12.75">
      <c r="A55" s="6"/>
      <c r="B55" s="4"/>
      <c r="C55" s="3"/>
      <c r="D55" s="3"/>
      <c r="E55" s="13"/>
      <c r="F55" s="4"/>
      <c r="G55" s="4"/>
      <c r="H55" s="4"/>
      <c r="I55" s="4"/>
      <c r="J55" s="4"/>
      <c r="K55" s="4"/>
      <c r="L55" s="4"/>
      <c r="M55" s="4"/>
      <c r="N55" s="4"/>
    </row>
    <row r="56" spans="1:15" ht="12.75">
      <c r="A56" s="33" t="s">
        <v>7</v>
      </c>
      <c r="B56" s="32"/>
      <c r="C56" s="28">
        <f>'Renta distritos'!B11</f>
        <v>13944.302590410065</v>
      </c>
      <c r="D56" s="28">
        <f>'Renta distritos'!C11</f>
        <v>14841.741075708409</v>
      </c>
      <c r="E56" s="28">
        <f>'Renta distritos'!D11</f>
        <v>15793.89</v>
      </c>
      <c r="F56" s="32">
        <f>C56*100/C$5</f>
        <v>131.09884652074808</v>
      </c>
      <c r="G56" s="32">
        <f>D56*100/D$5</f>
        <v>131.88965823532442</v>
      </c>
      <c r="H56" s="32">
        <f>E56*100/E$5</f>
        <v>132.48429495702243</v>
      </c>
      <c r="I56" s="32">
        <f>C56*100/'Renta distritos'!B$27</f>
        <v>138.8721226080589</v>
      </c>
      <c r="J56" s="32">
        <f>D56*100/'Renta distritos'!C$27</f>
        <v>140.49556814710934</v>
      </c>
      <c r="K56" s="32">
        <f>E56*100/'Renta distritos'!D$27</f>
        <v>141.44322529338436</v>
      </c>
      <c r="L56" s="32">
        <f>C56*100/'Renta distritos'!B$28</f>
        <v>165.15775860308355</v>
      </c>
      <c r="M56" s="32">
        <f>D56*100/'Renta distritos'!C$28</f>
        <v>166.83274254464735</v>
      </c>
      <c r="N56" s="32">
        <f>E56*100/'Renta distritos'!D$28</f>
        <v>168.10916847436195</v>
      </c>
      <c r="O56" s="25">
        <v>10</v>
      </c>
    </row>
    <row r="57" spans="1:15" ht="12.75">
      <c r="A57" s="6" t="s">
        <v>198</v>
      </c>
      <c r="B57" s="4" t="s">
        <v>67</v>
      </c>
      <c r="C57" s="3">
        <v>13368.09</v>
      </c>
      <c r="D57" s="3">
        <v>14042.65</v>
      </c>
      <c r="E57" s="13">
        <v>14836</v>
      </c>
      <c r="F57" s="4">
        <v>124.7886147434274</v>
      </c>
      <c r="G57" s="4">
        <v>124.7886147434274</v>
      </c>
      <c r="H57" s="4">
        <v>124.4492015572088</v>
      </c>
      <c r="I57" s="4">
        <v>132.93117566038896</v>
      </c>
      <c r="J57" s="4">
        <v>132.93117566038896</v>
      </c>
      <c r="K57" s="4">
        <v>132.86477811689522</v>
      </c>
      <c r="L57" s="4">
        <v>157.85033576209113</v>
      </c>
      <c r="M57" s="4">
        <v>157.85033576209113</v>
      </c>
      <c r="N57" s="4">
        <v>157.9134477627509</v>
      </c>
      <c r="O57" s="2">
        <v>10</v>
      </c>
    </row>
    <row r="58" spans="1:15" ht="12.75">
      <c r="A58" s="6" t="s">
        <v>199</v>
      </c>
      <c r="B58" s="4" t="s">
        <v>68</v>
      </c>
      <c r="C58" s="3">
        <v>12168.02</v>
      </c>
      <c r="D58" s="3">
        <v>12914.76</v>
      </c>
      <c r="E58" s="13">
        <v>13709.13</v>
      </c>
      <c r="F58" s="4">
        <v>114.76573226163342</v>
      </c>
      <c r="G58" s="4">
        <v>114.76573226163342</v>
      </c>
      <c r="H58" s="4">
        <v>114.99664886384322</v>
      </c>
      <c r="I58" s="4">
        <v>122.25429175915977</v>
      </c>
      <c r="J58" s="4">
        <v>122.25429175915977</v>
      </c>
      <c r="K58" s="4">
        <v>122.77301938700941</v>
      </c>
      <c r="L58" s="4">
        <v>145.1719726894015</v>
      </c>
      <c r="M58" s="4">
        <v>145.1719726894015</v>
      </c>
      <c r="N58" s="4">
        <v>145.91911459475338</v>
      </c>
      <c r="O58" s="2">
        <v>10</v>
      </c>
    </row>
    <row r="59" spans="1:15" ht="12.75">
      <c r="A59" s="6" t="s">
        <v>200</v>
      </c>
      <c r="B59" s="4" t="s">
        <v>69</v>
      </c>
      <c r="C59" s="3">
        <v>12133.26</v>
      </c>
      <c r="D59" s="3">
        <v>12953.17</v>
      </c>
      <c r="E59" s="13">
        <v>13865.6</v>
      </c>
      <c r="F59" s="4">
        <v>115.10705891239343</v>
      </c>
      <c r="G59" s="4">
        <v>115.10705891239343</v>
      </c>
      <c r="H59" s="4">
        <v>116.30917020164696</v>
      </c>
      <c r="I59" s="4">
        <v>122.6178902578132</v>
      </c>
      <c r="J59" s="4">
        <v>122.6178902578132</v>
      </c>
      <c r="K59" s="4">
        <v>124.1742968089527</v>
      </c>
      <c r="L59" s="4">
        <v>145.60373103961476</v>
      </c>
      <c r="M59" s="4">
        <v>145.60373103961476</v>
      </c>
      <c r="N59" s="4">
        <v>147.58457140059306</v>
      </c>
      <c r="O59" s="2">
        <v>10</v>
      </c>
    </row>
    <row r="60" spans="1:15" ht="12.75">
      <c r="A60" s="6" t="s">
        <v>201</v>
      </c>
      <c r="B60" s="4" t="s">
        <v>70</v>
      </c>
      <c r="C60" s="3">
        <v>17999.33</v>
      </c>
      <c r="D60" s="3">
        <v>19427.14</v>
      </c>
      <c r="E60" s="13">
        <v>20749.23</v>
      </c>
      <c r="F60" s="4">
        <v>172.63735043076827</v>
      </c>
      <c r="G60" s="4">
        <v>172.63735043076827</v>
      </c>
      <c r="H60" s="4">
        <v>174.05130132292285</v>
      </c>
      <c r="I60" s="4">
        <v>183.9020811541247</v>
      </c>
      <c r="J60" s="4">
        <v>183.9020811541247</v>
      </c>
      <c r="K60" s="4">
        <v>185.82110003009072</v>
      </c>
      <c r="L60" s="4">
        <v>218.3762019203748</v>
      </c>
      <c r="M60" s="4">
        <v>218.3762019203748</v>
      </c>
      <c r="N60" s="4">
        <v>220.85349472380048</v>
      </c>
      <c r="O60" s="2">
        <v>10</v>
      </c>
    </row>
    <row r="61" spans="1:15" ht="12.75">
      <c r="A61" s="6" t="s">
        <v>202</v>
      </c>
      <c r="B61" s="4" t="s">
        <v>71</v>
      </c>
      <c r="C61" s="3">
        <v>13290.59</v>
      </c>
      <c r="D61" s="3">
        <v>14277.94</v>
      </c>
      <c r="E61" s="13">
        <v>15397.76</v>
      </c>
      <c r="F61" s="4">
        <v>126.87949596335248</v>
      </c>
      <c r="G61" s="4">
        <v>126.87949596335248</v>
      </c>
      <c r="H61" s="4">
        <v>129.1614274581779</v>
      </c>
      <c r="I61" s="4">
        <v>135.15848861920605</v>
      </c>
      <c r="J61" s="4">
        <v>135.15848861920605</v>
      </c>
      <c r="K61" s="4">
        <v>137.8956569086819</v>
      </c>
      <c r="L61" s="4">
        <v>160.49517882956505</v>
      </c>
      <c r="M61" s="4">
        <v>160.49517882956505</v>
      </c>
      <c r="N61" s="4">
        <v>163.89278575245183</v>
      </c>
      <c r="O61" s="2">
        <v>10</v>
      </c>
    </row>
    <row r="62" spans="1:15" ht="12.75">
      <c r="A62" s="6" t="s">
        <v>203</v>
      </c>
      <c r="B62" s="4" t="s">
        <v>72</v>
      </c>
      <c r="C62" s="3">
        <v>15995.48</v>
      </c>
      <c r="D62" s="3">
        <v>16806.25</v>
      </c>
      <c r="E62" s="13">
        <v>17595.9</v>
      </c>
      <c r="F62" s="4">
        <v>149.34707170881043</v>
      </c>
      <c r="G62" s="4">
        <v>149.34707170881043</v>
      </c>
      <c r="H62" s="4">
        <v>147.60014193047255</v>
      </c>
      <c r="I62" s="4">
        <v>159.09209237162588</v>
      </c>
      <c r="J62" s="4">
        <v>159.09209237162588</v>
      </c>
      <c r="K62" s="4">
        <v>157.58124489532736</v>
      </c>
      <c r="L62" s="4">
        <v>188.91535468032345</v>
      </c>
      <c r="M62" s="4">
        <v>188.91535468032345</v>
      </c>
      <c r="N62" s="4">
        <v>187.28964919712786</v>
      </c>
      <c r="O62" s="2">
        <v>10</v>
      </c>
    </row>
    <row r="63" spans="1:14" ht="12.75">
      <c r="A63" s="6"/>
      <c r="B63" s="4"/>
      <c r="C63" s="3"/>
      <c r="D63" s="3"/>
      <c r="E63" s="13"/>
      <c r="F63" s="4"/>
      <c r="G63" s="4"/>
      <c r="H63" s="4"/>
      <c r="I63" s="4"/>
      <c r="J63" s="4"/>
      <c r="K63" s="4"/>
      <c r="L63" s="4"/>
      <c r="M63" s="4"/>
      <c r="N63" s="4"/>
    </row>
    <row r="64" spans="1:15" ht="12.75">
      <c r="A64" s="33" t="s">
        <v>8</v>
      </c>
      <c r="B64" s="32"/>
      <c r="C64" s="28">
        <f>'Renta distritos'!B12</f>
        <v>12880.977106721544</v>
      </c>
      <c r="D64" s="28">
        <f>'Renta distritos'!C12</f>
        <v>13380.445387392172</v>
      </c>
      <c r="E64" s="28">
        <f>'Renta distritos'!D12</f>
        <v>13995.67</v>
      </c>
      <c r="F64" s="32">
        <f>C64*100/C$5</f>
        <v>121.10187869221343</v>
      </c>
      <c r="G64" s="32">
        <f>D64*100/D$5</f>
        <v>118.90399921259534</v>
      </c>
      <c r="H64" s="32">
        <f>E64*100/E$5</f>
        <v>117.40023973835135</v>
      </c>
      <c r="I64" s="32">
        <f>C64*100/'Renta distritos'!B$27</f>
        <v>128.28240211213244</v>
      </c>
      <c r="J64" s="32">
        <f>D64*100/'Renta distritos'!C$27</f>
        <v>126.66258407107419</v>
      </c>
      <c r="K64" s="32">
        <f>E64*100/'Renta distritos'!D$27</f>
        <v>125.33914728682171</v>
      </c>
      <c r="L64" s="32">
        <f>C64*100/'Renta distritos'!B$28</f>
        <v>152.56362186423274</v>
      </c>
      <c r="M64" s="32">
        <f>D64*100/'Renta distritos'!C$28</f>
        <v>150.40663956206114</v>
      </c>
      <c r="N64" s="32">
        <f>E64*100/'Renta distritos'!D$28</f>
        <v>148.96902827242516</v>
      </c>
      <c r="O64" s="25">
        <v>10</v>
      </c>
    </row>
    <row r="65" spans="1:15" ht="12.75">
      <c r="A65" s="6" t="s">
        <v>204</v>
      </c>
      <c r="B65" s="4" t="s">
        <v>73</v>
      </c>
      <c r="C65" s="3">
        <v>8789.23</v>
      </c>
      <c r="D65" s="3">
        <v>9208.98</v>
      </c>
      <c r="E65" s="13">
        <v>9677.53</v>
      </c>
      <c r="F65" s="4">
        <v>81.8346862878394</v>
      </c>
      <c r="G65" s="4">
        <v>81.8346862878394</v>
      </c>
      <c r="H65" s="4">
        <v>81.17827457171306</v>
      </c>
      <c r="I65" s="4">
        <v>87.17446764200551</v>
      </c>
      <c r="J65" s="4">
        <v>87.17446764200551</v>
      </c>
      <c r="K65" s="4">
        <v>86.66775924572642</v>
      </c>
      <c r="L65" s="4">
        <v>103.51611590592816</v>
      </c>
      <c r="M65" s="4">
        <v>103.51611590592816</v>
      </c>
      <c r="N65" s="4">
        <v>103.00701861198806</v>
      </c>
      <c r="O65" s="2">
        <v>6</v>
      </c>
    </row>
    <row r="66" spans="1:15" ht="12.75">
      <c r="A66" s="6" t="s">
        <v>205</v>
      </c>
      <c r="B66" s="4" t="s">
        <v>74</v>
      </c>
      <c r="C66" s="3">
        <v>22285.58</v>
      </c>
      <c r="D66" s="3">
        <v>23106.44</v>
      </c>
      <c r="E66" s="13">
        <v>24633.96</v>
      </c>
      <c r="F66" s="4">
        <v>205.33308451411384</v>
      </c>
      <c r="G66" s="4">
        <v>205.33308451411384</v>
      </c>
      <c r="H66" s="4">
        <v>206.63768220492176</v>
      </c>
      <c r="I66" s="4">
        <v>218.73123908423537</v>
      </c>
      <c r="J66" s="4">
        <v>218.73123908423537</v>
      </c>
      <c r="K66" s="4">
        <v>220.61105618363925</v>
      </c>
      <c r="L66" s="4">
        <v>259.73440285605733</v>
      </c>
      <c r="M66" s="4">
        <v>259.73440285605733</v>
      </c>
      <c r="N66" s="4">
        <v>262.2023156949107</v>
      </c>
      <c r="O66" s="2">
        <v>10</v>
      </c>
    </row>
    <row r="67" spans="1:15" ht="12.75">
      <c r="A67" s="6" t="s">
        <v>206</v>
      </c>
      <c r="B67" s="4" t="s">
        <v>75</v>
      </c>
      <c r="C67" s="3">
        <v>12206.92</v>
      </c>
      <c r="D67" s="3">
        <v>12771.92</v>
      </c>
      <c r="E67" s="13">
        <v>13371.27</v>
      </c>
      <c r="F67" s="4">
        <v>113.49639878611767</v>
      </c>
      <c r="G67" s="4">
        <v>113.49639878611767</v>
      </c>
      <c r="H67" s="4">
        <v>112.16256910931918</v>
      </c>
      <c r="I67" s="4">
        <v>120.90213321847621</v>
      </c>
      <c r="J67" s="4">
        <v>120.90213321847621</v>
      </c>
      <c r="K67" s="4">
        <v>119.74729183682243</v>
      </c>
      <c r="L67" s="4">
        <v>143.566339709853</v>
      </c>
      <c r="M67" s="4">
        <v>143.566339709853</v>
      </c>
      <c r="N67" s="4">
        <v>142.32295407566986</v>
      </c>
      <c r="O67" s="2">
        <v>9</v>
      </c>
    </row>
    <row r="68" spans="1:15" ht="12.75">
      <c r="A68" s="6" t="s">
        <v>207</v>
      </c>
      <c r="B68" s="4" t="s">
        <v>76</v>
      </c>
      <c r="C68" s="3">
        <v>9606.67</v>
      </c>
      <c r="D68" s="3">
        <v>9875.85</v>
      </c>
      <c r="E68" s="13">
        <v>10496.99</v>
      </c>
      <c r="F68" s="4">
        <v>87.76076032044361</v>
      </c>
      <c r="G68" s="4">
        <v>87.76076032044361</v>
      </c>
      <c r="H68" s="4">
        <v>88.05217203114083</v>
      </c>
      <c r="I68" s="4">
        <v>93.48722293482017</v>
      </c>
      <c r="J68" s="4">
        <v>93.48722293482017</v>
      </c>
      <c r="K68" s="4">
        <v>94.00648741205634</v>
      </c>
      <c r="L68" s="4">
        <v>111.0122546980839</v>
      </c>
      <c r="M68" s="4">
        <v>111.0122546980839</v>
      </c>
      <c r="N68" s="4">
        <v>111.72929913933126</v>
      </c>
      <c r="O68" s="2">
        <v>7</v>
      </c>
    </row>
    <row r="69" spans="1:15" ht="12.75">
      <c r="A69" s="6" t="s">
        <v>208</v>
      </c>
      <c r="B69" s="4" t="s">
        <v>77</v>
      </c>
      <c r="C69" s="3">
        <v>16264.34</v>
      </c>
      <c r="D69" s="3">
        <v>16765.57</v>
      </c>
      <c r="E69" s="13">
        <v>17208.18</v>
      </c>
      <c r="F69" s="4">
        <v>148.9855729284689</v>
      </c>
      <c r="G69" s="4">
        <v>148.9855729284689</v>
      </c>
      <c r="H69" s="4">
        <v>144.34782025159944</v>
      </c>
      <c r="I69" s="4">
        <v>158.70700549515564</v>
      </c>
      <c r="J69" s="4">
        <v>158.70700549515564</v>
      </c>
      <c r="K69" s="4">
        <v>154.10899282121824</v>
      </c>
      <c r="L69" s="4">
        <v>188.4580797600768</v>
      </c>
      <c r="M69" s="4">
        <v>188.4580797600768</v>
      </c>
      <c r="N69" s="4">
        <v>183.16278198449817</v>
      </c>
      <c r="O69" s="2">
        <v>10</v>
      </c>
    </row>
    <row r="70" spans="1:15" ht="12.75">
      <c r="A70" s="6" t="s">
        <v>209</v>
      </c>
      <c r="B70" s="4" t="s">
        <v>78</v>
      </c>
      <c r="C70" s="3">
        <v>8993.46</v>
      </c>
      <c r="D70" s="3">
        <v>9501.98</v>
      </c>
      <c r="E70" s="13">
        <v>10101.95</v>
      </c>
      <c r="F70" s="4">
        <v>84.4384016919707</v>
      </c>
      <c r="G70" s="4">
        <v>84.4384016919707</v>
      </c>
      <c r="H70" s="4">
        <v>84.73844780741747</v>
      </c>
      <c r="I70" s="4">
        <v>89.94807764214751</v>
      </c>
      <c r="J70" s="4">
        <v>89.94807764214751</v>
      </c>
      <c r="K70" s="4">
        <v>90.46868059436302</v>
      </c>
      <c r="L70" s="4">
        <v>106.80966437279821</v>
      </c>
      <c r="M70" s="4">
        <v>106.80966437279821</v>
      </c>
      <c r="N70" s="4">
        <v>107.52451830863586</v>
      </c>
      <c r="O70" s="2">
        <v>6</v>
      </c>
    </row>
    <row r="71" spans="1:15" ht="12.75">
      <c r="A71" s="6" t="s">
        <v>210</v>
      </c>
      <c r="B71" s="4" t="s">
        <v>79</v>
      </c>
      <c r="C71" s="3">
        <v>23392.49</v>
      </c>
      <c r="D71" s="3">
        <v>23798.05</v>
      </c>
      <c r="E71" s="13">
        <v>23829.76</v>
      </c>
      <c r="F71" s="4">
        <v>211.47900809995423</v>
      </c>
      <c r="G71" s="4">
        <v>211.47900809995423</v>
      </c>
      <c r="H71" s="4">
        <v>199.89179059719007</v>
      </c>
      <c r="I71" s="4">
        <v>225.27818929651593</v>
      </c>
      <c r="J71" s="4">
        <v>225.27818929651593</v>
      </c>
      <c r="K71" s="4">
        <v>213.4089899554371</v>
      </c>
      <c r="L71" s="4">
        <v>267.5086385392382</v>
      </c>
      <c r="M71" s="4">
        <v>267.5086385392382</v>
      </c>
      <c r="N71" s="4">
        <v>253.6424616445734</v>
      </c>
      <c r="O71" s="2">
        <v>10</v>
      </c>
    </row>
    <row r="72" spans="1:15" ht="12.75">
      <c r="A72" s="6" t="s">
        <v>211</v>
      </c>
      <c r="B72" s="4" t="s">
        <v>80</v>
      </c>
      <c r="C72" s="3">
        <v>10221.65</v>
      </c>
      <c r="D72" s="3">
        <v>10366.01</v>
      </c>
      <c r="E72" s="13">
        <v>10435.76</v>
      </c>
      <c r="F72" s="4">
        <v>92.11651848593505</v>
      </c>
      <c r="G72" s="4">
        <v>92.11651848593505</v>
      </c>
      <c r="H72" s="4">
        <v>87.53855484245466</v>
      </c>
      <c r="I72" s="4">
        <v>98.12719794393142</v>
      </c>
      <c r="J72" s="4">
        <v>98.12719794393142</v>
      </c>
      <c r="K72" s="4">
        <v>93.45813810199316</v>
      </c>
      <c r="L72" s="4">
        <v>116.52203530054473</v>
      </c>
      <c r="M72" s="4">
        <v>116.52203530054473</v>
      </c>
      <c r="N72" s="4">
        <v>111.07757088329774</v>
      </c>
      <c r="O72" s="2">
        <v>7</v>
      </c>
    </row>
    <row r="73" spans="1:14" ht="12.75">
      <c r="A73" s="6"/>
      <c r="B73" s="4"/>
      <c r="C73" s="3"/>
      <c r="D73" s="3"/>
      <c r="E73" s="13"/>
      <c r="F73" s="4"/>
      <c r="G73" s="4"/>
      <c r="H73" s="4"/>
      <c r="I73" s="4"/>
      <c r="J73" s="4"/>
      <c r="K73" s="4"/>
      <c r="L73" s="4"/>
      <c r="M73" s="4"/>
      <c r="N73" s="4"/>
    </row>
    <row r="74" spans="1:15" ht="12.75">
      <c r="A74" s="33" t="s">
        <v>9</v>
      </c>
      <c r="B74" s="32"/>
      <c r="C74" s="28">
        <f>'Renta distritos'!B13</f>
        <v>14320.739057499573</v>
      </c>
      <c r="D74" s="28">
        <f>'Renta distritos'!C13</f>
        <v>15225.951087480757</v>
      </c>
      <c r="E74" s="28">
        <f>'Renta distritos'!D13</f>
        <v>16253.03</v>
      </c>
      <c r="F74" s="32">
        <f>C74*100/C$5</f>
        <v>134.63795407408819</v>
      </c>
      <c r="G74" s="32">
        <f>D74*100/D$5</f>
        <v>135.30390235161494</v>
      </c>
      <c r="H74" s="32">
        <f>E74*100/E$5</f>
        <v>136.3357108644757</v>
      </c>
      <c r="I74" s="32">
        <f>C74*100/'Renta distritos'!B$27</f>
        <v>142.62107533429642</v>
      </c>
      <c r="J74" s="32">
        <f>D74*100/'Renta distritos'!C$27</f>
        <v>144.1325945321143</v>
      </c>
      <c r="K74" s="32">
        <f>E74*100/'Renta distritos'!D$27</f>
        <v>145.55508389574288</v>
      </c>
      <c r="L74" s="32">
        <f>C74*100/'Renta distritos'!B$28</f>
        <v>169.61631095863297</v>
      </c>
      <c r="M74" s="32">
        <f>D74*100/'Renta distritos'!C$28</f>
        <v>171.15156266488262</v>
      </c>
      <c r="N74" s="32">
        <f>E74*100/'Renta distritos'!D$28</f>
        <v>172.9962256599773</v>
      </c>
      <c r="O74" s="25">
        <v>10</v>
      </c>
    </row>
    <row r="75" spans="1:15" ht="12.75">
      <c r="A75" s="6" t="s">
        <v>212</v>
      </c>
      <c r="B75" s="4" t="s">
        <v>81</v>
      </c>
      <c r="C75" s="3">
        <v>11653.72</v>
      </c>
      <c r="D75" s="3">
        <v>12323.65</v>
      </c>
      <c r="E75" s="13">
        <v>13091.3</v>
      </c>
      <c r="F75" s="4">
        <v>109.51289194581074</v>
      </c>
      <c r="G75" s="4">
        <v>109.51289194581074</v>
      </c>
      <c r="H75" s="4">
        <v>109.81408953531192</v>
      </c>
      <c r="I75" s="4">
        <v>116.65869924317364</v>
      </c>
      <c r="J75" s="4">
        <v>116.65869924317364</v>
      </c>
      <c r="K75" s="4">
        <v>117.2400020060468</v>
      </c>
      <c r="L75" s="4">
        <v>138.52743537113682</v>
      </c>
      <c r="M75" s="4">
        <v>138.52743537113682</v>
      </c>
      <c r="N75" s="4">
        <v>139.34297106339315</v>
      </c>
      <c r="O75" s="2">
        <v>9</v>
      </c>
    </row>
    <row r="76" spans="1:15" ht="12.75">
      <c r="A76" s="6" t="s">
        <v>213</v>
      </c>
      <c r="B76" s="4" t="s">
        <v>82</v>
      </c>
      <c r="C76" s="3">
        <v>14675.25</v>
      </c>
      <c r="D76" s="3">
        <v>15636.21</v>
      </c>
      <c r="E76" s="13">
        <v>16592.01</v>
      </c>
      <c r="F76" s="4">
        <v>138.9496274376508</v>
      </c>
      <c r="G76" s="4">
        <v>138.9496274376508</v>
      </c>
      <c r="H76" s="4">
        <v>139.17918554389485</v>
      </c>
      <c r="I76" s="4">
        <v>148.01620621269706</v>
      </c>
      <c r="J76" s="4">
        <v>148.01620621269706</v>
      </c>
      <c r="K76" s="4">
        <v>148.59084167992089</v>
      </c>
      <c r="L76" s="4">
        <v>175.76319274115406</v>
      </c>
      <c r="M76" s="4">
        <v>175.76319274115406</v>
      </c>
      <c r="N76" s="4">
        <v>176.60430738838232</v>
      </c>
      <c r="O76" s="2">
        <v>10</v>
      </c>
    </row>
    <row r="77" spans="1:15" ht="12.75">
      <c r="A77" s="6" t="s">
        <v>214</v>
      </c>
      <c r="B77" s="4" t="s">
        <v>83</v>
      </c>
      <c r="C77" s="3">
        <v>17203.1</v>
      </c>
      <c r="D77" s="3">
        <v>18161.61</v>
      </c>
      <c r="E77" s="13">
        <v>19275.77</v>
      </c>
      <c r="F77" s="4">
        <v>161.39134375708136</v>
      </c>
      <c r="G77" s="4">
        <v>161.39134375708136</v>
      </c>
      <c r="H77" s="4">
        <v>161.69143879080605</v>
      </c>
      <c r="I77" s="4">
        <v>171.92226319003015</v>
      </c>
      <c r="J77" s="4">
        <v>171.92226319003015</v>
      </c>
      <c r="K77" s="4">
        <v>172.62543165828427</v>
      </c>
      <c r="L77" s="4">
        <v>204.15065792283877</v>
      </c>
      <c r="M77" s="4">
        <v>204.15065792283877</v>
      </c>
      <c r="N77" s="4">
        <v>205.17007946763283</v>
      </c>
      <c r="O77" s="2">
        <v>10</v>
      </c>
    </row>
    <row r="78" spans="1:15" ht="12.75">
      <c r="A78" s="6" t="s">
        <v>215</v>
      </c>
      <c r="B78" s="4" t="s">
        <v>84</v>
      </c>
      <c r="C78" s="3">
        <v>10478.08</v>
      </c>
      <c r="D78" s="3">
        <v>11039.21</v>
      </c>
      <c r="E78" s="13">
        <v>11588.76</v>
      </c>
      <c r="F78" s="4">
        <v>98.09884343494933</v>
      </c>
      <c r="G78" s="4">
        <v>98.09884343494933</v>
      </c>
      <c r="H78" s="4">
        <v>97.21029448895383</v>
      </c>
      <c r="I78" s="4">
        <v>104.49987457224401</v>
      </c>
      <c r="J78" s="4">
        <v>104.49987457224401</v>
      </c>
      <c r="K78" s="4">
        <v>103.7839057731161</v>
      </c>
      <c r="L78" s="4">
        <v>124.08932822852056</v>
      </c>
      <c r="M78" s="4">
        <v>124.08932822852056</v>
      </c>
      <c r="N78" s="4">
        <v>123.35003012234141</v>
      </c>
      <c r="O78" s="2">
        <v>8</v>
      </c>
    </row>
    <row r="79" spans="1:15" ht="12.75">
      <c r="A79" s="6" t="s">
        <v>216</v>
      </c>
      <c r="B79" s="4" t="s">
        <v>85</v>
      </c>
      <c r="C79" s="3">
        <v>24929.69</v>
      </c>
      <c r="D79" s="3">
        <v>26813.93</v>
      </c>
      <c r="E79" s="13">
        <v>28594.63</v>
      </c>
      <c r="F79" s="4">
        <v>238.2793262330992</v>
      </c>
      <c r="G79" s="4">
        <v>238.2793262330992</v>
      </c>
      <c r="H79" s="4">
        <v>239.86107254811333</v>
      </c>
      <c r="I79" s="4">
        <v>253.82725048159523</v>
      </c>
      <c r="J79" s="4">
        <v>253.82725048159523</v>
      </c>
      <c r="K79" s="4">
        <v>256.0810980240439</v>
      </c>
      <c r="L79" s="4">
        <v>301.4094813729039</v>
      </c>
      <c r="M79" s="4">
        <v>301.4094813729039</v>
      </c>
      <c r="N79" s="4">
        <v>304.3594372337685</v>
      </c>
      <c r="O79" s="2">
        <v>10</v>
      </c>
    </row>
    <row r="80" spans="1:15" ht="12.75">
      <c r="A80" s="6" t="s">
        <v>217</v>
      </c>
      <c r="B80" s="4" t="s">
        <v>86</v>
      </c>
      <c r="C80" s="3">
        <v>23585.82</v>
      </c>
      <c r="D80" s="3">
        <v>25762.01</v>
      </c>
      <c r="E80" s="13">
        <v>29064.03</v>
      </c>
      <c r="F80" s="4">
        <v>228.931543612233</v>
      </c>
      <c r="G80" s="4">
        <v>228.931543612233</v>
      </c>
      <c r="H80" s="4">
        <v>243.79855267826662</v>
      </c>
      <c r="I80" s="4">
        <v>243.86951726879877</v>
      </c>
      <c r="J80" s="4">
        <v>243.86951726879877</v>
      </c>
      <c r="K80" s="4">
        <v>260.2848407342131</v>
      </c>
      <c r="L80" s="4">
        <v>289.58508033785284</v>
      </c>
      <c r="M80" s="4">
        <v>289.58508033785284</v>
      </c>
      <c r="N80" s="4">
        <v>309.35570121191864</v>
      </c>
      <c r="O80" s="2">
        <v>10</v>
      </c>
    </row>
    <row r="81" spans="1:15" ht="12.75">
      <c r="A81" s="6" t="s">
        <v>218</v>
      </c>
      <c r="B81" s="4" t="s">
        <v>87</v>
      </c>
      <c r="C81" s="3">
        <v>19431.78</v>
      </c>
      <c r="D81" s="3">
        <v>20679.16</v>
      </c>
      <c r="E81" s="13">
        <v>22106.32</v>
      </c>
      <c r="F81" s="4">
        <v>183.76330183104287</v>
      </c>
      <c r="G81" s="4">
        <v>183.76330183104287</v>
      </c>
      <c r="H81" s="4">
        <v>185.43501438178458</v>
      </c>
      <c r="I81" s="4">
        <v>195.75401013834917</v>
      </c>
      <c r="J81" s="4">
        <v>195.75401013834917</v>
      </c>
      <c r="K81" s="4">
        <v>197.974609179097</v>
      </c>
      <c r="L81" s="4">
        <v>232.44988298348278</v>
      </c>
      <c r="M81" s="4">
        <v>232.44988298348278</v>
      </c>
      <c r="N81" s="4">
        <v>235.2982750435869</v>
      </c>
      <c r="O81" s="2">
        <v>10</v>
      </c>
    </row>
    <row r="82" spans="1:14" ht="12.75">
      <c r="A82" s="6"/>
      <c r="B82" s="4"/>
      <c r="C82" s="3"/>
      <c r="D82" s="3"/>
      <c r="E82" s="13"/>
      <c r="F82" s="4"/>
      <c r="G82" s="4"/>
      <c r="H82" s="4"/>
      <c r="I82" s="4"/>
      <c r="J82" s="4"/>
      <c r="K82" s="4"/>
      <c r="L82" s="4"/>
      <c r="M82" s="4"/>
      <c r="N82" s="4"/>
    </row>
    <row r="83" spans="1:15" ht="12.75">
      <c r="A83" s="33" t="s">
        <v>10</v>
      </c>
      <c r="B83" s="32"/>
      <c r="C83" s="28">
        <f>'Renta distritos'!B14</f>
        <v>8937.296994909417</v>
      </c>
      <c r="D83" s="28">
        <f>'Renta distritos'!C14</f>
        <v>9396.65747578308</v>
      </c>
      <c r="E83" s="28">
        <f>'Renta distritos'!D14</f>
        <v>9870.8</v>
      </c>
      <c r="F83" s="32">
        <f>C83*100/C$5</f>
        <v>84.02494993559353</v>
      </c>
      <c r="G83" s="32">
        <f>D83*100/D$5</f>
        <v>83.50246353939191</v>
      </c>
      <c r="H83" s="32">
        <f>E83*100/E$5</f>
        <v>82.79948629892804</v>
      </c>
      <c r="I83" s="32">
        <f>C83*100/'Renta distritos'!B$27</f>
        <v>89.00706191755111</v>
      </c>
      <c r="J83" s="32">
        <f>D83*100/'Renta distritos'!C$27</f>
        <v>88.95106874655622</v>
      </c>
      <c r="K83" s="32">
        <f>E83*100/'Renta distritos'!D$27</f>
        <v>88.39860149880353</v>
      </c>
      <c r="L83" s="32">
        <f>C83*100/'Renta distritos'!B$28</f>
        <v>105.85426772540414</v>
      </c>
      <c r="M83" s="32">
        <f>D83*100/'Renta distritos'!C$28</f>
        <v>105.62575707531862</v>
      </c>
      <c r="N83" s="32">
        <f>E83*100/'Renta distritos'!D$28</f>
        <v>105.06417229553527</v>
      </c>
      <c r="O83" s="25">
        <v>6</v>
      </c>
    </row>
    <row r="84" spans="1:15" ht="12.75">
      <c r="A84" s="6" t="s">
        <v>219</v>
      </c>
      <c r="B84" s="4" t="s">
        <v>88</v>
      </c>
      <c r="C84" s="3">
        <v>8006.21</v>
      </c>
      <c r="D84" s="3">
        <v>8361.46</v>
      </c>
      <c r="E84" s="13">
        <v>8782.32</v>
      </c>
      <c r="F84" s="4">
        <v>74.30328396937746</v>
      </c>
      <c r="G84" s="4">
        <v>74.30328396937746</v>
      </c>
      <c r="H84" s="4">
        <v>73.66896143299448</v>
      </c>
      <c r="I84" s="4">
        <v>79.15163505729444</v>
      </c>
      <c r="J84" s="4">
        <v>79.15163505729444</v>
      </c>
      <c r="K84" s="4">
        <v>78.65064695009242</v>
      </c>
      <c r="L84" s="4">
        <v>93.98933025186089</v>
      </c>
      <c r="M84" s="4">
        <v>93.98933025186089</v>
      </c>
      <c r="N84" s="4">
        <v>93.47845986490715</v>
      </c>
      <c r="O84" s="2">
        <v>5</v>
      </c>
    </row>
    <row r="85" spans="1:15" ht="12.75">
      <c r="A85" s="6" t="s">
        <v>220</v>
      </c>
      <c r="B85" s="4" t="s">
        <v>89</v>
      </c>
      <c r="C85" s="3">
        <v>8716.71</v>
      </c>
      <c r="D85" s="3">
        <v>9180.03</v>
      </c>
      <c r="E85" s="13">
        <v>9666.05</v>
      </c>
      <c r="F85" s="4">
        <v>81.57742498767013</v>
      </c>
      <c r="G85" s="4">
        <v>81.57742498767013</v>
      </c>
      <c r="H85" s="4">
        <v>81.08197659153801</v>
      </c>
      <c r="I85" s="4">
        <v>86.90041982799832</v>
      </c>
      <c r="J85" s="4">
        <v>86.90041982799832</v>
      </c>
      <c r="K85" s="4">
        <v>86.56494934731833</v>
      </c>
      <c r="L85" s="4">
        <v>103.19069533215381</v>
      </c>
      <c r="M85" s="4">
        <v>103.19069533215381</v>
      </c>
      <c r="N85" s="4">
        <v>102.8848262164423</v>
      </c>
      <c r="O85" s="2">
        <v>6</v>
      </c>
    </row>
    <row r="86" spans="1:15" ht="12.75">
      <c r="A86" s="6" t="s">
        <v>221</v>
      </c>
      <c r="B86" s="4" t="s">
        <v>90</v>
      </c>
      <c r="C86" s="3">
        <v>8934.18</v>
      </c>
      <c r="D86" s="3">
        <v>9406.38</v>
      </c>
      <c r="E86" s="13">
        <v>9909.49</v>
      </c>
      <c r="F86" s="4">
        <v>83.58886178536676</v>
      </c>
      <c r="G86" s="4">
        <v>83.58886178536676</v>
      </c>
      <c r="H86" s="4">
        <v>83.12403062409983</v>
      </c>
      <c r="I86" s="4">
        <v>89.043104549951</v>
      </c>
      <c r="J86" s="4">
        <v>89.043104549951</v>
      </c>
      <c r="K86" s="4">
        <v>88.74509234979725</v>
      </c>
      <c r="L86" s="4">
        <v>105.73504582865903</v>
      </c>
      <c r="M86" s="4">
        <v>105.73504582865903</v>
      </c>
      <c r="N86" s="4">
        <v>105.47598621397293</v>
      </c>
      <c r="O86" s="2">
        <v>6</v>
      </c>
    </row>
    <row r="87" spans="1:15" ht="12.75">
      <c r="A87" s="6" t="s">
        <v>222</v>
      </c>
      <c r="B87" s="4" t="s">
        <v>91</v>
      </c>
      <c r="C87" s="3">
        <v>9563.34</v>
      </c>
      <c r="D87" s="3">
        <v>9987.31</v>
      </c>
      <c r="E87" s="13">
        <v>10408.39</v>
      </c>
      <c r="F87" s="4">
        <v>88.7512385420971</v>
      </c>
      <c r="G87" s="4">
        <v>88.7512385420971</v>
      </c>
      <c r="H87" s="4">
        <v>87.30896636533005</v>
      </c>
      <c r="I87" s="4">
        <v>94.54233068436223</v>
      </c>
      <c r="J87" s="4">
        <v>94.54233068436223</v>
      </c>
      <c r="K87" s="4">
        <v>93.21302425883735</v>
      </c>
      <c r="L87" s="4">
        <v>112.26515200906456</v>
      </c>
      <c r="M87" s="4">
        <v>112.26515200906456</v>
      </c>
      <c r="N87" s="4">
        <v>110.78624633050275</v>
      </c>
      <c r="O87" s="2">
        <v>7</v>
      </c>
    </row>
    <row r="88" spans="1:15" ht="12.75">
      <c r="A88" s="6" t="s">
        <v>223</v>
      </c>
      <c r="B88" s="4" t="s">
        <v>92</v>
      </c>
      <c r="C88" s="3">
        <v>9335.34</v>
      </c>
      <c r="D88" s="3">
        <v>9876.75</v>
      </c>
      <c r="E88" s="13">
        <v>10416.81</v>
      </c>
      <c r="F88" s="4">
        <v>87.76875808107063</v>
      </c>
      <c r="G88" s="4">
        <v>87.76875808107063</v>
      </c>
      <c r="H88" s="4">
        <v>87.37959606855947</v>
      </c>
      <c r="I88" s="4">
        <v>93.49574255598101</v>
      </c>
      <c r="J88" s="4">
        <v>93.49574255598101</v>
      </c>
      <c r="K88" s="4">
        <v>93.28843012509135</v>
      </c>
      <c r="L88" s="4">
        <v>111.02237139985927</v>
      </c>
      <c r="M88" s="4">
        <v>111.02237139985927</v>
      </c>
      <c r="N88" s="4">
        <v>110.87586827915214</v>
      </c>
      <c r="O88" s="2">
        <v>7</v>
      </c>
    </row>
    <row r="89" spans="1:14" ht="12.75">
      <c r="A89" s="6" t="s">
        <v>224</v>
      </c>
      <c r="B89" s="9" t="s">
        <v>294</v>
      </c>
      <c r="C89" s="41" t="s">
        <v>296</v>
      </c>
      <c r="D89" s="41"/>
      <c r="E89" s="41"/>
      <c r="F89" s="4"/>
      <c r="G89" s="4"/>
      <c r="H89" s="4"/>
      <c r="I89" s="4"/>
      <c r="J89" s="4"/>
      <c r="K89" s="4"/>
      <c r="L89" s="4"/>
      <c r="M89" s="4"/>
      <c r="N89" s="4"/>
    </row>
    <row r="90" spans="1:15" ht="12.75">
      <c r="A90" s="6" t="s">
        <v>225</v>
      </c>
      <c r="B90" s="4" t="s">
        <v>93</v>
      </c>
      <c r="C90" s="3">
        <v>8381.05</v>
      </c>
      <c r="D90" s="3">
        <v>8862.74</v>
      </c>
      <c r="E90" s="13">
        <v>9372.64</v>
      </c>
      <c r="F90" s="4">
        <v>78.75785891061614</v>
      </c>
      <c r="G90" s="4">
        <v>78.75785891061614</v>
      </c>
      <c r="H90" s="4">
        <v>78.62075791878927</v>
      </c>
      <c r="I90" s="4">
        <v>83.89687471897082</v>
      </c>
      <c r="J90" s="4">
        <v>83.89687471897082</v>
      </c>
      <c r="K90" s="4">
        <v>83.93729670865036</v>
      </c>
      <c r="L90" s="4">
        <v>99.6241083251463</v>
      </c>
      <c r="M90" s="4">
        <v>99.6241083251463</v>
      </c>
      <c r="N90" s="4">
        <v>99.76178869230719</v>
      </c>
      <c r="O90" s="2">
        <v>6</v>
      </c>
    </row>
    <row r="91" spans="1:14" ht="12.75">
      <c r="A91" s="6"/>
      <c r="B91" s="4"/>
      <c r="C91" s="3"/>
      <c r="D91" s="3"/>
      <c r="E91" s="13"/>
      <c r="F91" s="4"/>
      <c r="G91" s="4"/>
      <c r="H91" s="4"/>
      <c r="I91" s="4"/>
      <c r="J91" s="4"/>
      <c r="K91" s="4"/>
      <c r="L91" s="4"/>
      <c r="M91" s="4"/>
      <c r="N91" s="4"/>
    </row>
    <row r="92" spans="1:15" ht="12.75">
      <c r="A92" s="33" t="s">
        <v>11</v>
      </c>
      <c r="B92" s="32"/>
      <c r="C92" s="28">
        <f>'Renta distritos'!B15</f>
        <v>8262.009858857411</v>
      </c>
      <c r="D92" s="28">
        <f>'Renta distritos'!C15</f>
        <v>8658.956827566562</v>
      </c>
      <c r="E92" s="28">
        <f>'Renta distritos'!D15</f>
        <v>9087.71</v>
      </c>
      <c r="F92" s="32">
        <f>C92*100/C$5</f>
        <v>77.67616597650174</v>
      </c>
      <c r="G92" s="32">
        <f>D92*100/D$5</f>
        <v>76.94695998512915</v>
      </c>
      <c r="H92" s="32">
        <f>E92*100/E$5</f>
        <v>76.23067224881787</v>
      </c>
      <c r="I92" s="32">
        <f>C92*100/'Renta distritos'!B$27</f>
        <v>82.28183795275035</v>
      </c>
      <c r="J92" s="32">
        <f>D92*100/'Renta distritos'!C$27</f>
        <v>81.96781313220617</v>
      </c>
      <c r="K92" s="32">
        <f>E92*100/'Renta distritos'!D$27</f>
        <v>81.38558727020016</v>
      </c>
      <c r="L92" s="32">
        <f>C92*100/'Renta distritos'!B$28</f>
        <v>97.8560972123412</v>
      </c>
      <c r="M92" s="32">
        <f>D92*100/'Renta distritos'!C$28</f>
        <v>97.33342656698225</v>
      </c>
      <c r="N92" s="32">
        <f>E92*100/'Renta distritos'!D$28</f>
        <v>96.7290117530351</v>
      </c>
      <c r="O92" s="25">
        <v>6</v>
      </c>
    </row>
    <row r="93" spans="1:15" ht="12.75">
      <c r="A93" s="6" t="s">
        <v>226</v>
      </c>
      <c r="B93" s="4" t="s">
        <v>94</v>
      </c>
      <c r="C93" s="3">
        <v>9112.75</v>
      </c>
      <c r="D93" s="3">
        <v>9580.57</v>
      </c>
      <c r="E93" s="13">
        <v>10077.07</v>
      </c>
      <c r="F93" s="4">
        <v>85.13678392272386</v>
      </c>
      <c r="G93" s="4">
        <v>85.13678392272386</v>
      </c>
      <c r="H93" s="4">
        <v>84.5297462615329</v>
      </c>
      <c r="I93" s="4">
        <v>90.69202989440403</v>
      </c>
      <c r="J93" s="4">
        <v>90.69202989440403</v>
      </c>
      <c r="K93" s="4">
        <v>90.24586611070512</v>
      </c>
      <c r="L93" s="4">
        <v>107.69307725338291</v>
      </c>
      <c r="M93" s="4">
        <v>107.69307725338291</v>
      </c>
      <c r="N93" s="4">
        <v>107.25969715870748</v>
      </c>
      <c r="O93" s="2">
        <v>6</v>
      </c>
    </row>
    <row r="94" spans="1:15" ht="12.75">
      <c r="A94" s="6" t="s">
        <v>227</v>
      </c>
      <c r="B94" s="4" t="s">
        <v>95</v>
      </c>
      <c r="C94" s="3">
        <v>8772.21</v>
      </c>
      <c r="D94" s="3">
        <v>9206.7</v>
      </c>
      <c r="E94" s="13">
        <v>9687.01</v>
      </c>
      <c r="F94" s="4">
        <v>81.81442529425095</v>
      </c>
      <c r="G94" s="4">
        <v>81.81442529425095</v>
      </c>
      <c r="H94" s="4">
        <v>81.25779590028965</v>
      </c>
      <c r="I94" s="4">
        <v>87.15288460173139</v>
      </c>
      <c r="J94" s="4">
        <v>87.15288460173139</v>
      </c>
      <c r="K94" s="4">
        <v>86.75265801200763</v>
      </c>
      <c r="L94" s="4">
        <v>103.49048692809724</v>
      </c>
      <c r="M94" s="4">
        <v>103.49048692809724</v>
      </c>
      <c r="N94" s="4">
        <v>103.10792313374532</v>
      </c>
      <c r="O94" s="2">
        <v>6</v>
      </c>
    </row>
    <row r="95" spans="1:15" ht="12.75">
      <c r="A95" s="6" t="s">
        <v>228</v>
      </c>
      <c r="B95" s="4" t="s">
        <v>96</v>
      </c>
      <c r="C95" s="3">
        <v>8029.56</v>
      </c>
      <c r="D95" s="3">
        <v>8419.24</v>
      </c>
      <c r="E95" s="13">
        <v>8815.24</v>
      </c>
      <c r="F95" s="4">
        <v>74.81674020163243</v>
      </c>
      <c r="G95" s="4">
        <v>74.81674020163243</v>
      </c>
      <c r="H95" s="4">
        <v>73.94510511830475</v>
      </c>
      <c r="I95" s="4">
        <v>79.69859473582075</v>
      </c>
      <c r="J95" s="4">
        <v>79.69859473582075</v>
      </c>
      <c r="K95" s="4">
        <v>78.9454641849002</v>
      </c>
      <c r="L95" s="4">
        <v>94.63882250583958</v>
      </c>
      <c r="M95" s="4">
        <v>94.63882250583958</v>
      </c>
      <c r="N95" s="4">
        <v>93.8288582674651</v>
      </c>
      <c r="O95" s="2">
        <v>5</v>
      </c>
    </row>
    <row r="96" spans="1:15" ht="12.75">
      <c r="A96" s="6" t="s">
        <v>229</v>
      </c>
      <c r="B96" s="4" t="s">
        <v>97</v>
      </c>
      <c r="C96" s="3">
        <v>8798.32</v>
      </c>
      <c r="D96" s="3">
        <v>9188.64</v>
      </c>
      <c r="E96" s="13">
        <v>9594.25</v>
      </c>
      <c r="F96" s="4">
        <v>81.65393689766866</v>
      </c>
      <c r="G96" s="4">
        <v>81.65393689766866</v>
      </c>
      <c r="H96" s="4">
        <v>80.47969479915412</v>
      </c>
      <c r="I96" s="4">
        <v>86.9819242037704</v>
      </c>
      <c r="J96" s="4">
        <v>86.9819242037704</v>
      </c>
      <c r="K96" s="4">
        <v>85.92193970396481</v>
      </c>
      <c r="L96" s="4">
        <v>103.28747844580482</v>
      </c>
      <c r="M96" s="4">
        <v>103.28747844580482</v>
      </c>
      <c r="N96" s="4">
        <v>102.12059154743683</v>
      </c>
      <c r="O96" s="2">
        <v>6</v>
      </c>
    </row>
    <row r="97" spans="1:15" ht="12.75">
      <c r="A97" s="6" t="s">
        <v>230</v>
      </c>
      <c r="B97" s="4" t="s">
        <v>98</v>
      </c>
      <c r="C97" s="3">
        <v>7524.89</v>
      </c>
      <c r="D97" s="3">
        <v>7877.53</v>
      </c>
      <c r="E97" s="13">
        <v>8278.44</v>
      </c>
      <c r="F97" s="4">
        <v>70.00288808022643</v>
      </c>
      <c r="G97" s="4">
        <v>70.00288808022643</v>
      </c>
      <c r="H97" s="4">
        <v>69.44225182928415</v>
      </c>
      <c r="I97" s="4">
        <v>74.5706347591077</v>
      </c>
      <c r="J97" s="4">
        <v>74.5706347591077</v>
      </c>
      <c r="K97" s="4">
        <v>74.13811632205649</v>
      </c>
      <c r="L97" s="4">
        <v>88.54957970724513</v>
      </c>
      <c r="M97" s="4">
        <v>88.54957970724513</v>
      </c>
      <c r="N97" s="4">
        <v>88.11519294264407</v>
      </c>
      <c r="O97" s="2">
        <v>5</v>
      </c>
    </row>
    <row r="98" spans="1:15" ht="12.75">
      <c r="A98" s="6" t="s">
        <v>231</v>
      </c>
      <c r="B98" s="4" t="s">
        <v>99</v>
      </c>
      <c r="C98" s="3">
        <v>7615.17</v>
      </c>
      <c r="D98" s="3">
        <v>7966</v>
      </c>
      <c r="E98" s="13">
        <v>8342.28</v>
      </c>
      <c r="F98" s="4">
        <v>70.78906794986293</v>
      </c>
      <c r="G98" s="4">
        <v>70.78906794986293</v>
      </c>
      <c r="H98" s="4">
        <v>69.97776254830629</v>
      </c>
      <c r="I98" s="4">
        <v>75.40811351921884</v>
      </c>
      <c r="J98" s="4">
        <v>75.40811351921884</v>
      </c>
      <c r="K98" s="4">
        <v>74.70983965954521</v>
      </c>
      <c r="L98" s="4">
        <v>89.54405149176388</v>
      </c>
      <c r="M98" s="4">
        <v>89.54405149176388</v>
      </c>
      <c r="N98" s="4">
        <v>88.79470187397153</v>
      </c>
      <c r="O98" s="2">
        <v>5</v>
      </c>
    </row>
    <row r="99" spans="1:15" ht="12.75">
      <c r="A99" s="6" t="s">
        <v>232</v>
      </c>
      <c r="B99" s="4" t="s">
        <v>100</v>
      </c>
      <c r="C99" s="3">
        <v>7633.54</v>
      </c>
      <c r="D99" s="3">
        <v>8042.15</v>
      </c>
      <c r="E99" s="13">
        <v>8517.65</v>
      </c>
      <c r="F99" s="4">
        <v>71.46576736291617</v>
      </c>
      <c r="G99" s="4">
        <v>71.46576736291617</v>
      </c>
      <c r="H99" s="4">
        <v>71.44882324371525</v>
      </c>
      <c r="I99" s="4">
        <v>76.12896813188374</v>
      </c>
      <c r="J99" s="4">
        <v>76.12896813188374</v>
      </c>
      <c r="K99" s="4">
        <v>76.28037728008712</v>
      </c>
      <c r="L99" s="4">
        <v>90.40003686975759</v>
      </c>
      <c r="M99" s="4">
        <v>90.40003686975759</v>
      </c>
      <c r="N99" s="4">
        <v>90.66132908711211</v>
      </c>
      <c r="O99" s="2">
        <v>5</v>
      </c>
    </row>
    <row r="100" spans="1:14" ht="12.75">
      <c r="A100" s="6"/>
      <c r="B100" s="4"/>
      <c r="C100" s="3"/>
      <c r="D100" s="3"/>
      <c r="E100" s="13"/>
      <c r="F100" s="4"/>
      <c r="G100" s="4"/>
      <c r="H100" s="4"/>
      <c r="I100" s="4"/>
      <c r="J100" s="4"/>
      <c r="K100" s="4"/>
      <c r="L100" s="4"/>
      <c r="M100" s="4"/>
      <c r="N100" s="4"/>
    </row>
    <row r="101" spans="1:15" ht="12.75">
      <c r="A101" s="33" t="s">
        <v>12</v>
      </c>
      <c r="B101" s="32"/>
      <c r="C101" s="28">
        <f>'Renta distritos'!B16</f>
        <v>7259.068665108045</v>
      </c>
      <c r="D101" s="28">
        <f>'Renta distritos'!C16</f>
        <v>7624.902041284836</v>
      </c>
      <c r="E101" s="28">
        <f>'Renta distritos'!D16</f>
        <v>8049.27</v>
      </c>
      <c r="F101" s="32">
        <f>C101*100/C$5</f>
        <v>68.24690748356642</v>
      </c>
      <c r="G101" s="32">
        <f>D101*100/D$5</f>
        <v>67.75793481189565</v>
      </c>
      <c r="H101" s="32">
        <f>E101*100/E$5</f>
        <v>67.5198992058772</v>
      </c>
      <c r="I101" s="32">
        <f>C101*100/'Renta distritos'!B$27</f>
        <v>72.29348812141332</v>
      </c>
      <c r="J101" s="32">
        <f>D101*100/'Renta distritos'!C$27</f>
        <v>72.17919642256219</v>
      </c>
      <c r="K101" s="32">
        <f>E101*100/'Renta distritos'!D$27</f>
        <v>72.08576924730258</v>
      </c>
      <c r="L101" s="32">
        <f>C101*100/'Renta distritos'!B$28</f>
        <v>85.97715823376049</v>
      </c>
      <c r="M101" s="32">
        <f>D101*100/'Renta distritos'!C$28</f>
        <v>85.70984446453237</v>
      </c>
      <c r="N101" s="32">
        <f>E101*100/'Renta distritos'!D$28</f>
        <v>85.67592192459409</v>
      </c>
      <c r="O101" s="25">
        <v>5</v>
      </c>
    </row>
    <row r="102" spans="1:15" ht="12.75">
      <c r="A102" s="6" t="s">
        <v>233</v>
      </c>
      <c r="B102" s="4" t="s">
        <v>101</v>
      </c>
      <c r="C102" s="3">
        <v>6557.83</v>
      </c>
      <c r="D102" s="3">
        <v>6836.7</v>
      </c>
      <c r="E102" s="13">
        <v>7117.23</v>
      </c>
      <c r="F102" s="4">
        <v>60.7536556430866</v>
      </c>
      <c r="G102" s="4">
        <v>60.7536556430866</v>
      </c>
      <c r="H102" s="4">
        <v>59.70164402797339</v>
      </c>
      <c r="I102" s="4">
        <v>64.71788221150433</v>
      </c>
      <c r="J102" s="4">
        <v>64.71788221150433</v>
      </c>
      <c r="K102" s="4">
        <v>63.738823453552854</v>
      </c>
      <c r="L102" s="4">
        <v>76.84983891962618</v>
      </c>
      <c r="M102" s="4">
        <v>76.84983891962618</v>
      </c>
      <c r="N102" s="4">
        <v>75.7553469816988</v>
      </c>
      <c r="O102" s="2">
        <v>3</v>
      </c>
    </row>
    <row r="103" spans="1:15" ht="12.75">
      <c r="A103" s="6" t="s">
        <v>234</v>
      </c>
      <c r="B103" s="4" t="s">
        <v>102</v>
      </c>
      <c r="C103" s="3">
        <v>5697.48</v>
      </c>
      <c r="D103" s="3">
        <v>6015.87</v>
      </c>
      <c r="E103" s="13">
        <v>6432.73</v>
      </c>
      <c r="F103" s="4">
        <v>53.45943135921942</v>
      </c>
      <c r="G103" s="4">
        <v>53.45943135921942</v>
      </c>
      <c r="H103" s="4">
        <v>53.95983501840818</v>
      </c>
      <c r="I103" s="4">
        <v>56.94770372544101</v>
      </c>
      <c r="J103" s="4">
        <v>56.94770372544101</v>
      </c>
      <c r="K103" s="4">
        <v>57.60873848314204</v>
      </c>
      <c r="L103" s="4">
        <v>67.62306967709736</v>
      </c>
      <c r="M103" s="4">
        <v>67.62306967709736</v>
      </c>
      <c r="N103" s="4">
        <v>68.46957217760047</v>
      </c>
      <c r="O103" s="2">
        <v>2</v>
      </c>
    </row>
    <row r="104" spans="1:15" ht="12.75">
      <c r="A104" s="6" t="s">
        <v>235</v>
      </c>
      <c r="B104" s="4" t="s">
        <v>103</v>
      </c>
      <c r="C104" s="3">
        <v>6803.7</v>
      </c>
      <c r="D104" s="3">
        <v>7104.42</v>
      </c>
      <c r="E104" s="13">
        <v>7502.46</v>
      </c>
      <c r="F104" s="4">
        <v>63.13272283760547</v>
      </c>
      <c r="G104" s="4">
        <v>63.13272283760547</v>
      </c>
      <c r="H104" s="4">
        <v>62.93307877560641</v>
      </c>
      <c r="I104" s="4">
        <v>67.2521855194839</v>
      </c>
      <c r="J104" s="4">
        <v>67.2521855194839</v>
      </c>
      <c r="K104" s="4">
        <v>67.18877616816404</v>
      </c>
      <c r="L104" s="4">
        <v>79.85922047440586</v>
      </c>
      <c r="M104" s="4">
        <v>79.85922047440586</v>
      </c>
      <c r="N104" s="4">
        <v>79.85571079146186</v>
      </c>
      <c r="O104" s="2">
        <v>4</v>
      </c>
    </row>
    <row r="105" spans="1:15" ht="12.75">
      <c r="A105" s="6" t="s">
        <v>236</v>
      </c>
      <c r="B105" s="4" t="s">
        <v>104</v>
      </c>
      <c r="C105" s="3">
        <v>7506.27</v>
      </c>
      <c r="D105" s="3">
        <v>7881.68</v>
      </c>
      <c r="E105" s="13">
        <v>8324.24</v>
      </c>
      <c r="F105" s="4">
        <v>70.0397666431177</v>
      </c>
      <c r="G105" s="4">
        <v>70.0397666431177</v>
      </c>
      <c r="H105" s="4">
        <v>69.82643715088837</v>
      </c>
      <c r="I105" s="4">
        <v>74.60991967890494</v>
      </c>
      <c r="J105" s="4">
        <v>74.60991967890494</v>
      </c>
      <c r="K105" s="4">
        <v>74.54828124776111</v>
      </c>
      <c r="L105" s="4">
        <v>88.59622894320933</v>
      </c>
      <c r="M105" s="4">
        <v>88.59622894320933</v>
      </c>
      <c r="N105" s="4">
        <v>88.60268525239967</v>
      </c>
      <c r="O105" s="2">
        <v>5</v>
      </c>
    </row>
    <row r="106" spans="1:15" ht="12.75">
      <c r="A106" s="6" t="s">
        <v>237</v>
      </c>
      <c r="B106" s="4" t="s">
        <v>105</v>
      </c>
      <c r="C106" s="3">
        <v>8582.39</v>
      </c>
      <c r="D106" s="3">
        <v>9063.51</v>
      </c>
      <c r="E106" s="13">
        <v>9596.38</v>
      </c>
      <c r="F106" s="4">
        <v>80.54198157849136</v>
      </c>
      <c r="G106" s="4">
        <v>80.54198157849136</v>
      </c>
      <c r="H106" s="4">
        <v>80.49756193310645</v>
      </c>
      <c r="I106" s="4">
        <v>85.79741287504082</v>
      </c>
      <c r="J106" s="4">
        <v>85.79741287504082</v>
      </c>
      <c r="K106" s="4">
        <v>85.94101505967988</v>
      </c>
      <c r="L106" s="4">
        <v>101.88091967563605</v>
      </c>
      <c r="M106" s="4">
        <v>101.88091967563605</v>
      </c>
      <c r="N106" s="4">
        <v>102.14326313302152</v>
      </c>
      <c r="O106" s="2">
        <v>6</v>
      </c>
    </row>
    <row r="107" spans="1:15" ht="12.75">
      <c r="A107" s="6" t="s">
        <v>238</v>
      </c>
      <c r="B107" s="4" t="s">
        <v>106</v>
      </c>
      <c r="C107" s="3">
        <v>7544.53</v>
      </c>
      <c r="D107" s="3">
        <v>7912.58</v>
      </c>
      <c r="E107" s="13">
        <v>8391.48</v>
      </c>
      <c r="F107" s="4">
        <v>70.31435642464555</v>
      </c>
      <c r="G107" s="4">
        <v>70.31435642464555</v>
      </c>
      <c r="H107" s="4">
        <v>70.39046817762784</v>
      </c>
      <c r="I107" s="4">
        <v>74.90242667209398</v>
      </c>
      <c r="J107" s="4">
        <v>74.90242667209398</v>
      </c>
      <c r="K107" s="4">
        <v>75.15045350986546</v>
      </c>
      <c r="L107" s="4">
        <v>88.94356903749699</v>
      </c>
      <c r="M107" s="4">
        <v>88.94356903749699</v>
      </c>
      <c r="N107" s="4">
        <v>89.3183835691675</v>
      </c>
      <c r="O107" s="2">
        <v>5</v>
      </c>
    </row>
    <row r="108" spans="1:15" ht="12.75">
      <c r="A108" s="6" t="s">
        <v>239</v>
      </c>
      <c r="B108" s="4" t="s">
        <v>107</v>
      </c>
      <c r="C108" s="3">
        <v>7030.59</v>
      </c>
      <c r="D108" s="3">
        <v>7428.2</v>
      </c>
      <c r="E108" s="13">
        <v>7820.98</v>
      </c>
      <c r="F108" s="4">
        <v>66.009961655181</v>
      </c>
      <c r="G108" s="4">
        <v>66.009961655181</v>
      </c>
      <c r="H108" s="4">
        <v>65.60492830917356</v>
      </c>
      <c r="I108" s="4">
        <v>70.31716656332682</v>
      </c>
      <c r="J108" s="4">
        <v>70.31716656332682</v>
      </c>
      <c r="K108" s="4">
        <v>70.04130307068449</v>
      </c>
      <c r="L108" s="4">
        <v>83.49876014199353</v>
      </c>
      <c r="M108" s="4">
        <v>83.49876014199353</v>
      </c>
      <c r="N108" s="4">
        <v>83.24601757101102</v>
      </c>
      <c r="O108" s="2">
        <v>5</v>
      </c>
    </row>
    <row r="109" spans="1:14" ht="12.75">
      <c r="A109" s="6"/>
      <c r="B109" s="4"/>
      <c r="C109" s="3"/>
      <c r="D109" s="3"/>
      <c r="E109" s="13"/>
      <c r="F109" s="4"/>
      <c r="G109" s="4"/>
      <c r="H109" s="4"/>
      <c r="I109" s="4"/>
      <c r="J109" s="4"/>
      <c r="K109" s="4"/>
      <c r="L109" s="4"/>
      <c r="M109" s="4"/>
      <c r="N109" s="4"/>
    </row>
    <row r="110" spans="1:15" ht="12.75">
      <c r="A110" s="33" t="s">
        <v>13</v>
      </c>
      <c r="B110" s="32"/>
      <c r="C110" s="28">
        <f>'Renta distritos'!B17</f>
        <v>6924.555107559743</v>
      </c>
      <c r="D110" s="28">
        <f>'Renta distritos'!C17</f>
        <v>7294.343577523771</v>
      </c>
      <c r="E110" s="28">
        <f>'Renta distritos'!D17</f>
        <v>7705.04</v>
      </c>
      <c r="F110" s="32">
        <f>C110*100/C$5</f>
        <v>65.10194263101837</v>
      </c>
      <c r="G110" s="32">
        <f>D110*100/D$5</f>
        <v>64.8204598492313</v>
      </c>
      <c r="H110" s="32">
        <f>E110*100/E$5</f>
        <v>64.63238581601215</v>
      </c>
      <c r="I110" s="32">
        <f>C110*100/'Renta distritos'!B$27</f>
        <v>68.96204809587529</v>
      </c>
      <c r="J110" s="32">
        <f>D110*100/'Renta distritos'!C$27</f>
        <v>69.05004877505617</v>
      </c>
      <c r="K110" s="32">
        <f>E110*100/'Renta distritos'!D$27</f>
        <v>69.00299474129162</v>
      </c>
      <c r="L110" s="32">
        <f>C110*100/'Renta distritos'!B$28</f>
        <v>82.01514514426998</v>
      </c>
      <c r="M110" s="32">
        <f>D110*100/'Renta distritos'!C$28</f>
        <v>81.99410957876044</v>
      </c>
      <c r="N110" s="32">
        <f>E110*100/'Renta distritos'!D$28</f>
        <v>82.01195952749435</v>
      </c>
      <c r="O110" s="25">
        <v>4</v>
      </c>
    </row>
    <row r="111" spans="1:15" ht="12.75">
      <c r="A111" s="6" t="s">
        <v>240</v>
      </c>
      <c r="B111" s="4" t="s">
        <v>108</v>
      </c>
      <c r="C111" s="3">
        <v>5899.6</v>
      </c>
      <c r="D111" s="3">
        <v>6188.54</v>
      </c>
      <c r="E111" s="13">
        <v>6519.94</v>
      </c>
      <c r="F111" s="4">
        <v>54.99384616751754</v>
      </c>
      <c r="G111" s="4">
        <v>54.99384616751754</v>
      </c>
      <c r="H111" s="4">
        <v>54.691380911358046</v>
      </c>
      <c r="I111" s="4">
        <v>58.582240376377925</v>
      </c>
      <c r="J111" s="4">
        <v>58.582240376377925</v>
      </c>
      <c r="K111" s="4">
        <v>58.38975339953288</v>
      </c>
      <c r="L111" s="4">
        <v>69.5640151166006</v>
      </c>
      <c r="M111" s="4">
        <v>69.5640151166006</v>
      </c>
      <c r="N111" s="4">
        <v>69.397829914146</v>
      </c>
      <c r="O111" s="2">
        <v>2</v>
      </c>
    </row>
    <row r="112" spans="1:15" ht="12.75">
      <c r="A112" s="6" t="s">
        <v>241</v>
      </c>
      <c r="B112" s="4" t="s">
        <v>109</v>
      </c>
      <c r="C112" s="3">
        <v>6556.77</v>
      </c>
      <c r="D112" s="3">
        <v>6974.58</v>
      </c>
      <c r="E112" s="13">
        <v>7432.99</v>
      </c>
      <c r="F112" s="4">
        <v>61.97891257114675</v>
      </c>
      <c r="G112" s="4">
        <v>61.97891257114675</v>
      </c>
      <c r="H112" s="4">
        <v>62.35034178233469</v>
      </c>
      <c r="I112" s="4">
        <v>66.02308817334588</v>
      </c>
      <c r="J112" s="4">
        <v>66.02308817334588</v>
      </c>
      <c r="K112" s="4">
        <v>66.56663299373827</v>
      </c>
      <c r="L112" s="4">
        <v>78.39971763161267</v>
      </c>
      <c r="M112" s="4">
        <v>78.39971763161267</v>
      </c>
      <c r="N112" s="4">
        <v>79.11627649541991</v>
      </c>
      <c r="O112" s="2">
        <v>4</v>
      </c>
    </row>
    <row r="113" spans="1:15" ht="12.75">
      <c r="A113" s="6" t="s">
        <v>242</v>
      </c>
      <c r="B113" s="4" t="s">
        <v>110</v>
      </c>
      <c r="C113" s="3">
        <v>8234.36</v>
      </c>
      <c r="D113" s="3">
        <v>8739.23</v>
      </c>
      <c r="E113" s="13">
        <v>9307.36</v>
      </c>
      <c r="F113" s="4">
        <v>77.6602995605675</v>
      </c>
      <c r="G113" s="4">
        <v>77.6602995605675</v>
      </c>
      <c r="H113" s="4">
        <v>78.07316801061627</v>
      </c>
      <c r="I113" s="4">
        <v>82.72769870833076</v>
      </c>
      <c r="J113" s="4">
        <v>82.72769870833076</v>
      </c>
      <c r="K113" s="4">
        <v>83.35267735603033</v>
      </c>
      <c r="L113" s="4">
        <v>98.23575961817319</v>
      </c>
      <c r="M113" s="4">
        <v>98.23575961817319</v>
      </c>
      <c r="N113" s="4">
        <v>99.06695249185206</v>
      </c>
      <c r="O113" s="2">
        <v>6</v>
      </c>
    </row>
    <row r="114" spans="1:15" ht="12.75">
      <c r="A114" s="6" t="s">
        <v>243</v>
      </c>
      <c r="B114" s="4" t="s">
        <v>111</v>
      </c>
      <c r="C114" s="3">
        <v>6787.52</v>
      </c>
      <c r="D114" s="3">
        <v>7111.88</v>
      </c>
      <c r="E114" s="13">
        <v>7454.9</v>
      </c>
      <c r="F114" s="4">
        <v>63.199015386802806</v>
      </c>
      <c r="G114" s="4">
        <v>63.199015386802806</v>
      </c>
      <c r="H114" s="4">
        <v>62.534130000595574</v>
      </c>
      <c r="I114" s="4">
        <v>67.32280371266158</v>
      </c>
      <c r="J114" s="4">
        <v>67.32280371266158</v>
      </c>
      <c r="K114" s="4">
        <v>66.7628494461878</v>
      </c>
      <c r="L114" s="4">
        <v>79.94307669134392</v>
      </c>
      <c r="M114" s="4">
        <v>79.94307669134392</v>
      </c>
      <c r="N114" s="4">
        <v>79.34948515277242</v>
      </c>
      <c r="O114" s="2">
        <v>4</v>
      </c>
    </row>
    <row r="115" spans="1:15" ht="12.75">
      <c r="A115" s="6" t="s">
        <v>244</v>
      </c>
      <c r="B115" s="4" t="s">
        <v>112</v>
      </c>
      <c r="C115" s="3">
        <v>6655.36</v>
      </c>
      <c r="D115" s="3">
        <v>6968.76</v>
      </c>
      <c r="E115" s="13">
        <v>7309.58</v>
      </c>
      <c r="F115" s="4">
        <v>61.92719371909199</v>
      </c>
      <c r="G115" s="4">
        <v>61.92719371909199</v>
      </c>
      <c r="H115" s="4">
        <v>61.315138495453105</v>
      </c>
      <c r="I115" s="4">
        <v>65.96799462317242</v>
      </c>
      <c r="J115" s="4">
        <v>65.96799462317242</v>
      </c>
      <c r="K115" s="4">
        <v>65.46142658585164</v>
      </c>
      <c r="L115" s="4">
        <v>78.33429629346529</v>
      </c>
      <c r="M115" s="4">
        <v>78.33429629346529</v>
      </c>
      <c r="N115" s="4">
        <v>77.80270824330336</v>
      </c>
      <c r="O115" s="2">
        <v>4</v>
      </c>
    </row>
    <row r="116" spans="1:15" ht="12.75">
      <c r="A116" s="6" t="s">
        <v>245</v>
      </c>
      <c r="B116" s="4" t="s">
        <v>113</v>
      </c>
      <c r="C116" s="3">
        <v>7414.33</v>
      </c>
      <c r="D116" s="3">
        <v>7830.85</v>
      </c>
      <c r="E116" s="13">
        <v>8229.29</v>
      </c>
      <c r="F116" s="4">
        <v>69.58807089570476</v>
      </c>
      <c r="G116" s="4">
        <v>69.58807089570476</v>
      </c>
      <c r="H116" s="4">
        <v>69.02996561625255</v>
      </c>
      <c r="I116" s="4">
        <v>74.12875040823184</v>
      </c>
      <c r="J116" s="4">
        <v>74.12875040823184</v>
      </c>
      <c r="K116" s="4">
        <v>73.69795025003941</v>
      </c>
      <c r="L116" s="4">
        <v>88.024860108496</v>
      </c>
      <c r="M116" s="4">
        <v>88.024860108496</v>
      </c>
      <c r="N116" s="4">
        <v>87.59204344429284</v>
      </c>
      <c r="O116" s="2">
        <v>5</v>
      </c>
    </row>
    <row r="117" spans="1:14" ht="12.75">
      <c r="A117" s="6"/>
      <c r="B117" s="4"/>
      <c r="C117" s="3"/>
      <c r="D117" s="3"/>
      <c r="E117" s="13"/>
      <c r="F117" s="4"/>
      <c r="G117" s="4"/>
      <c r="H117" s="4"/>
      <c r="I117" s="4"/>
      <c r="J117" s="4"/>
      <c r="K117" s="4"/>
      <c r="L117" s="4"/>
      <c r="M117" s="4"/>
      <c r="N117" s="4"/>
    </row>
    <row r="118" spans="1:15" ht="12.75">
      <c r="A118" s="33" t="s">
        <v>14</v>
      </c>
      <c r="B118" s="32"/>
      <c r="C118" s="28">
        <f>'Renta distritos'!B18</f>
        <v>9711.367960125694</v>
      </c>
      <c r="D118" s="28">
        <f>'Renta distritos'!C18</f>
        <v>10236.951576549332</v>
      </c>
      <c r="E118" s="28">
        <f>'Renta distritos'!D18</f>
        <v>10885.24</v>
      </c>
      <c r="F118" s="32">
        <f>C118*100/C$5</f>
        <v>91.30246058964708</v>
      </c>
      <c r="G118" s="32">
        <f>D118*100/D$5</f>
        <v>90.96965362186884</v>
      </c>
      <c r="H118" s="32">
        <f>E118*100/E$5</f>
        <v>91.30893952268748</v>
      </c>
      <c r="I118" s="32">
        <f>C118*100/'Renta distritos'!B$27</f>
        <v>96.7160797972106</v>
      </c>
      <c r="J118" s="32">
        <f>D118*100/'Renta distritos'!C$27</f>
        <v>96.90549919346954</v>
      </c>
      <c r="K118" s="32">
        <f>E118*100/'Renta distritos'!D$27</f>
        <v>97.48348593617905</v>
      </c>
      <c r="L118" s="32">
        <f>C118*100/'Renta distritos'!B$28</f>
        <v>115.02244410324379</v>
      </c>
      <c r="M118" s="32">
        <f>D118*100/'Renta distritos'!C$28</f>
        <v>115.07131798760066</v>
      </c>
      <c r="N118" s="32">
        <f>E118*100/'Renta distritos'!D$28</f>
        <v>115.86180763851486</v>
      </c>
      <c r="O118" s="25">
        <v>7</v>
      </c>
    </row>
    <row r="119" spans="1:15" ht="12.75">
      <c r="A119" s="7" t="s">
        <v>246</v>
      </c>
      <c r="B119" s="4" t="s">
        <v>114</v>
      </c>
      <c r="C119" s="3">
        <v>8676.33</v>
      </c>
      <c r="D119" s="3">
        <v>9406.63</v>
      </c>
      <c r="E119" s="13">
        <v>10210.65</v>
      </c>
      <c r="F119" s="4">
        <v>83.59108338554093</v>
      </c>
      <c r="G119" s="4">
        <v>83.59108338554093</v>
      </c>
      <c r="H119" s="4">
        <v>85.65025882179253</v>
      </c>
      <c r="I119" s="4">
        <v>89.04547111138457</v>
      </c>
      <c r="J119" s="4">
        <v>89.04547111138457</v>
      </c>
      <c r="K119" s="4">
        <v>91.44215062545673</v>
      </c>
      <c r="L119" s="4">
        <v>105.73785602359663</v>
      </c>
      <c r="M119" s="4">
        <v>105.73785602359663</v>
      </c>
      <c r="N119" s="4">
        <v>108.68151424903832</v>
      </c>
      <c r="O119" s="2">
        <v>6</v>
      </c>
    </row>
    <row r="120" spans="1:14" ht="12.75">
      <c r="A120" s="7" t="s">
        <v>247</v>
      </c>
      <c r="B120" s="9" t="s">
        <v>295</v>
      </c>
      <c r="C120" s="40" t="s">
        <v>297</v>
      </c>
      <c r="D120" s="40"/>
      <c r="E120" s="40"/>
      <c r="F120" s="4"/>
      <c r="G120" s="4"/>
      <c r="H120" s="4"/>
      <c r="I120" s="4"/>
      <c r="J120" s="4"/>
      <c r="K120" s="4"/>
      <c r="L120" s="4"/>
      <c r="M120" s="4"/>
      <c r="N120" s="4"/>
    </row>
    <row r="121" spans="1:15" ht="12.75">
      <c r="A121" s="6" t="s">
        <v>248</v>
      </c>
      <c r="B121" s="4" t="s">
        <v>115</v>
      </c>
      <c r="C121" s="3">
        <v>11396.61</v>
      </c>
      <c r="D121" s="3">
        <v>12015.75</v>
      </c>
      <c r="E121" s="13">
        <v>12703.02</v>
      </c>
      <c r="F121" s="4">
        <v>106.77676917129871</v>
      </c>
      <c r="G121" s="4">
        <v>106.77676917129871</v>
      </c>
      <c r="H121" s="4">
        <v>106.55707039399128</v>
      </c>
      <c r="I121" s="4">
        <v>113.74404218159098</v>
      </c>
      <c r="J121" s="4">
        <v>113.74404218159098</v>
      </c>
      <c r="K121" s="4">
        <v>113.76273481494219</v>
      </c>
      <c r="L121" s="4">
        <v>135.06639928598565</v>
      </c>
      <c r="M121" s="4">
        <v>135.06639928598565</v>
      </c>
      <c r="N121" s="4">
        <v>135.21014324610272</v>
      </c>
      <c r="O121" s="2">
        <v>9</v>
      </c>
    </row>
    <row r="122" spans="1:15" ht="12.75">
      <c r="A122" s="6" t="s">
        <v>249</v>
      </c>
      <c r="B122" s="4" t="s">
        <v>116</v>
      </c>
      <c r="C122" s="3">
        <v>11596.09</v>
      </c>
      <c r="D122" s="3">
        <v>11692.45</v>
      </c>
      <c r="E122" s="13">
        <v>11784.16</v>
      </c>
      <c r="F122" s="4">
        <v>103.90379582605759</v>
      </c>
      <c r="G122" s="4">
        <v>103.90379582605759</v>
      </c>
      <c r="H122" s="4">
        <v>98.84937335012117</v>
      </c>
      <c r="I122" s="4">
        <v>110.68360493570052</v>
      </c>
      <c r="J122" s="4">
        <v>110.68360493570052</v>
      </c>
      <c r="K122" s="4">
        <v>105.53382338190832</v>
      </c>
      <c r="L122" s="4">
        <v>131.4322551926782</v>
      </c>
      <c r="M122" s="4">
        <v>131.4322551926782</v>
      </c>
      <c r="N122" s="4">
        <v>125.42985539147335</v>
      </c>
      <c r="O122" s="2">
        <v>8</v>
      </c>
    </row>
    <row r="123" spans="1:15" ht="12.75">
      <c r="A123" s="6" t="s">
        <v>250</v>
      </c>
      <c r="B123" s="4" t="s">
        <v>117</v>
      </c>
      <c r="C123" s="3">
        <v>7810.38</v>
      </c>
      <c r="D123" s="3">
        <v>8363.55</v>
      </c>
      <c r="E123" s="13">
        <v>9031.89</v>
      </c>
      <c r="F123" s="4">
        <v>74.32185654683354</v>
      </c>
      <c r="G123" s="4">
        <v>74.32185654683354</v>
      </c>
      <c r="H123" s="4">
        <v>75.76243590270549</v>
      </c>
      <c r="I123" s="4">
        <v>79.17141951087908</v>
      </c>
      <c r="J123" s="4">
        <v>79.17141951087908</v>
      </c>
      <c r="K123" s="4">
        <v>80.88568757254009</v>
      </c>
      <c r="L123" s="4">
        <v>94.01282348153926</v>
      </c>
      <c r="M123" s="4">
        <v>94.01282348153926</v>
      </c>
      <c r="N123" s="4">
        <v>96.13486719559937</v>
      </c>
      <c r="O123" s="2">
        <v>6</v>
      </c>
    </row>
    <row r="124" spans="1:15" ht="12.75">
      <c r="A124" s="6" t="s">
        <v>251</v>
      </c>
      <c r="B124" s="4" t="s">
        <v>118</v>
      </c>
      <c r="C124" s="3">
        <v>7555.25</v>
      </c>
      <c r="D124" s="3">
        <v>8241.79</v>
      </c>
      <c r="E124" s="13">
        <v>9261.22</v>
      </c>
      <c r="F124" s="4">
        <v>73.23984839800413</v>
      </c>
      <c r="G124" s="4">
        <v>73.23984839800413</v>
      </c>
      <c r="H124" s="4">
        <v>77.6861306582403</v>
      </c>
      <c r="I124" s="4">
        <v>78.018809430274</v>
      </c>
      <c r="J124" s="4">
        <v>78.018809430274</v>
      </c>
      <c r="K124" s="4">
        <v>82.93946753786412</v>
      </c>
      <c r="L124" s="4">
        <v>92.64414613912939</v>
      </c>
      <c r="M124" s="4">
        <v>92.64414613912939</v>
      </c>
      <c r="N124" s="4">
        <v>98.57584124355242</v>
      </c>
      <c r="O124" s="2">
        <v>6</v>
      </c>
    </row>
    <row r="125" spans="1:14" ht="12.75">
      <c r="A125" s="6"/>
      <c r="B125" s="4"/>
      <c r="C125" s="3"/>
      <c r="D125" s="3"/>
      <c r="E125" s="13"/>
      <c r="F125" s="4"/>
      <c r="G125" s="4"/>
      <c r="H125" s="4"/>
      <c r="I125" s="4"/>
      <c r="J125" s="4"/>
      <c r="K125" s="4"/>
      <c r="L125" s="4"/>
      <c r="M125" s="4"/>
      <c r="N125" s="4"/>
    </row>
    <row r="126" spans="1:15" ht="12.75">
      <c r="A126" s="33" t="s">
        <v>15</v>
      </c>
      <c r="B126" s="32"/>
      <c r="C126" s="28">
        <f>'Renta distritos'!B19</f>
        <v>11058.756204080315</v>
      </c>
      <c r="D126" s="28">
        <f>'Renta distritos'!C19</f>
        <v>11677.837605024959</v>
      </c>
      <c r="E126" s="28">
        <f>'Renta distritos'!D19</f>
        <v>12286.92</v>
      </c>
      <c r="F126" s="32">
        <f>C126*100/C$5</f>
        <v>103.97007472472391</v>
      </c>
      <c r="G126" s="32">
        <f>D126*100/D$5</f>
        <v>103.77394422917102</v>
      </c>
      <c r="H126" s="32">
        <f>E126*100/E$5</f>
        <v>103.06668802893637</v>
      </c>
      <c r="I126" s="32">
        <f>C126*100/'Renta distritos'!B$27</f>
        <v>110.13479788669095</v>
      </c>
      <c r="J126" s="32">
        <f>D126*100/'Renta distritos'!C$27</f>
        <v>110.54528041410052</v>
      </c>
      <c r="K126" s="32">
        <f>E126*100/'Renta distritos'!D$27</f>
        <v>110.03632377595324</v>
      </c>
      <c r="L126" s="32">
        <f>C126*100/'Renta distritos'!B$28</f>
        <v>130.9810494832455</v>
      </c>
      <c r="M126" s="32">
        <f>D126*100/'Renta distritos'!C$28</f>
        <v>131.26800047913775</v>
      </c>
      <c r="N126" s="32">
        <f>E126*100/'Renta distritos'!D$28</f>
        <v>130.7812011044149</v>
      </c>
      <c r="O126" s="25">
        <v>8</v>
      </c>
    </row>
    <row r="127" spans="1:15" ht="12.75">
      <c r="A127" s="2" t="s">
        <v>252</v>
      </c>
      <c r="B127" s="4" t="s">
        <v>119</v>
      </c>
      <c r="C127" s="3">
        <v>8744.87</v>
      </c>
      <c r="D127" s="3">
        <v>9234.82</v>
      </c>
      <c r="E127" s="13">
        <v>9758.67</v>
      </c>
      <c r="F127" s="4">
        <v>82.06431088184198</v>
      </c>
      <c r="G127" s="4">
        <v>82.06431088184198</v>
      </c>
      <c r="H127" s="4">
        <v>81.85890332706167</v>
      </c>
      <c r="I127" s="4">
        <v>87.41907543177913</v>
      </c>
      <c r="J127" s="4">
        <v>87.41907543177913</v>
      </c>
      <c r="K127" s="4">
        <v>87.39441387611228</v>
      </c>
      <c r="L127" s="4">
        <v>103.80657765467875</v>
      </c>
      <c r="M127" s="4">
        <v>103.80657765467875</v>
      </c>
      <c r="N127" s="4">
        <v>103.87066765158562</v>
      </c>
      <c r="O127" s="2">
        <v>6</v>
      </c>
    </row>
    <row r="128" spans="1:15" ht="12.75">
      <c r="A128" s="2" t="s">
        <v>253</v>
      </c>
      <c r="B128" s="4" t="s">
        <v>120</v>
      </c>
      <c r="C128" s="3">
        <v>8749.12</v>
      </c>
      <c r="D128" s="3">
        <v>9199.13</v>
      </c>
      <c r="E128" s="13">
        <v>9679.63</v>
      </c>
      <c r="F128" s="4">
        <v>81.74715524097697</v>
      </c>
      <c r="G128" s="4">
        <v>81.74715524097697</v>
      </c>
      <c r="H128" s="4">
        <v>81.19589005589141</v>
      </c>
      <c r="I128" s="4">
        <v>87.08122512152292</v>
      </c>
      <c r="J128" s="4">
        <v>87.08122512152292</v>
      </c>
      <c r="K128" s="4">
        <v>86.68656593445958</v>
      </c>
      <c r="L128" s="4">
        <v>103.40539422538662</v>
      </c>
      <c r="M128" s="4">
        <v>103.40539422538662</v>
      </c>
      <c r="N128" s="4">
        <v>103.02937087946592</v>
      </c>
      <c r="O128" s="2">
        <v>6</v>
      </c>
    </row>
    <row r="129" spans="1:15" ht="12.75">
      <c r="A129" s="8" t="s">
        <v>254</v>
      </c>
      <c r="B129" s="4" t="s">
        <v>121</v>
      </c>
      <c r="C129" s="3">
        <v>9638.19</v>
      </c>
      <c r="D129" s="3">
        <v>10211.71</v>
      </c>
      <c r="E129" s="13">
        <v>10836.27</v>
      </c>
      <c r="F129" s="4">
        <v>90.74534685843518</v>
      </c>
      <c r="G129" s="4">
        <v>90.74534685843518</v>
      </c>
      <c r="H129" s="4">
        <v>90.89816320829975</v>
      </c>
      <c r="I129" s="4">
        <v>96.66655622713309</v>
      </c>
      <c r="J129" s="4">
        <v>96.66655622713309</v>
      </c>
      <c r="K129" s="4">
        <v>97.04493186605339</v>
      </c>
      <c r="L129" s="4">
        <v>114.78758298505649</v>
      </c>
      <c r="M129" s="4">
        <v>114.78758298505649</v>
      </c>
      <c r="N129" s="4">
        <v>115.34057404880457</v>
      </c>
      <c r="O129" s="2">
        <v>7</v>
      </c>
    </row>
    <row r="130" spans="1:15" ht="12.75">
      <c r="A130" s="2" t="s">
        <v>255</v>
      </c>
      <c r="B130" s="4" t="s">
        <v>122</v>
      </c>
      <c r="C130" s="3">
        <v>10723.1</v>
      </c>
      <c r="D130" s="3">
        <v>11384.23</v>
      </c>
      <c r="E130" s="13">
        <v>12038.43</v>
      </c>
      <c r="F130" s="4">
        <v>101.16482940332263</v>
      </c>
      <c r="G130" s="4">
        <v>101.16482940332263</v>
      </c>
      <c r="H130" s="4">
        <v>100.98227295108852</v>
      </c>
      <c r="I130" s="4">
        <v>107.7659186754829</v>
      </c>
      <c r="J130" s="4">
        <v>107.7659186754829</v>
      </c>
      <c r="K130" s="4">
        <v>107.81095516485406</v>
      </c>
      <c r="L130" s="4">
        <v>127.96762205800691</v>
      </c>
      <c r="M130" s="4">
        <v>127.96762205800691</v>
      </c>
      <c r="N130" s="4">
        <v>128.13628922556845</v>
      </c>
      <c r="O130" s="2">
        <v>8</v>
      </c>
    </row>
    <row r="131" spans="1:15" ht="12.75">
      <c r="A131" s="2" t="s">
        <v>256</v>
      </c>
      <c r="B131" s="4" t="s">
        <v>123</v>
      </c>
      <c r="C131" s="3">
        <v>12592.46</v>
      </c>
      <c r="D131" s="3">
        <v>13171.48</v>
      </c>
      <c r="E131" s="13">
        <v>13737.89</v>
      </c>
      <c r="F131" s="4">
        <v>117.04704904848865</v>
      </c>
      <c r="G131" s="4">
        <v>117.04704904848865</v>
      </c>
      <c r="H131" s="4">
        <v>115.23789711382874</v>
      </c>
      <c r="I131" s="4">
        <v>124.68446636406235</v>
      </c>
      <c r="J131" s="4">
        <v>124.68446636406235</v>
      </c>
      <c r="K131" s="4">
        <v>123.03058146699337</v>
      </c>
      <c r="L131" s="4">
        <v>148.0577056669267</v>
      </c>
      <c r="M131" s="4">
        <v>148.0577056669267</v>
      </c>
      <c r="N131" s="4">
        <v>146.22523421983135</v>
      </c>
      <c r="O131" s="2">
        <v>10</v>
      </c>
    </row>
    <row r="132" spans="1:15" ht="12.75">
      <c r="A132" s="2" t="s">
        <v>257</v>
      </c>
      <c r="B132" s="4" t="s">
        <v>124</v>
      </c>
      <c r="C132" s="3">
        <v>17023.39</v>
      </c>
      <c r="D132" s="3">
        <v>18259.99</v>
      </c>
      <c r="E132" s="13">
        <v>19272.3</v>
      </c>
      <c r="F132" s="4">
        <v>162.2655878576221</v>
      </c>
      <c r="G132" s="4">
        <v>162.2655878576221</v>
      </c>
      <c r="H132" s="4">
        <v>161.66233130028277</v>
      </c>
      <c r="I132" s="4">
        <v>172.85355244536794</v>
      </c>
      <c r="J132" s="4">
        <v>172.85355244536794</v>
      </c>
      <c r="K132" s="4">
        <v>172.5943558440442</v>
      </c>
      <c r="L132" s="4">
        <v>205.2565258346841</v>
      </c>
      <c r="M132" s="4">
        <v>205.2565258346841</v>
      </c>
      <c r="N132" s="4">
        <v>205.13314500660988</v>
      </c>
      <c r="O132" s="2">
        <v>10</v>
      </c>
    </row>
    <row r="133" spans="1:15" ht="12.75">
      <c r="A133" s="2" t="s">
        <v>258</v>
      </c>
      <c r="B133" s="4" t="s">
        <v>125</v>
      </c>
      <c r="C133" s="3">
        <v>15656.85</v>
      </c>
      <c r="D133" s="3">
        <v>16555.4</v>
      </c>
      <c r="E133" s="13">
        <v>17328.41</v>
      </c>
      <c r="F133" s="4">
        <v>147.1179180940448</v>
      </c>
      <c r="G133" s="4">
        <v>147.1179180940448</v>
      </c>
      <c r="H133" s="4">
        <v>145.3563486624395</v>
      </c>
      <c r="I133" s="4">
        <v>156.7174846291835</v>
      </c>
      <c r="J133" s="4">
        <v>156.7174846291835</v>
      </c>
      <c r="K133" s="4">
        <v>155.1857205290232</v>
      </c>
      <c r="L133" s="4">
        <v>186.0956050799332</v>
      </c>
      <c r="M133" s="4">
        <v>186.0956050799332</v>
      </c>
      <c r="N133" s="4">
        <v>184.44250251729108</v>
      </c>
      <c r="O133" s="2">
        <v>10</v>
      </c>
    </row>
    <row r="134" spans="1:15" ht="12.75">
      <c r="A134" s="2" t="s">
        <v>259</v>
      </c>
      <c r="B134" s="4" t="s">
        <v>126</v>
      </c>
      <c r="C134" s="3">
        <v>20866.3</v>
      </c>
      <c r="D134" s="3">
        <v>22135.63</v>
      </c>
      <c r="E134" s="13">
        <v>22825.12</v>
      </c>
      <c r="F134" s="4">
        <v>196.7060778537565</v>
      </c>
      <c r="G134" s="4">
        <v>196.7060778537565</v>
      </c>
      <c r="H134" s="4">
        <v>191.464542966263</v>
      </c>
      <c r="I134" s="4">
        <v>209.5413130629458</v>
      </c>
      <c r="J134" s="4">
        <v>209.5413130629458</v>
      </c>
      <c r="K134" s="4">
        <v>204.4118700654831</v>
      </c>
      <c r="L134" s="4">
        <v>248.82174146656203</v>
      </c>
      <c r="M134" s="4">
        <v>248.82174146656203</v>
      </c>
      <c r="N134" s="4">
        <v>242.94913688315722</v>
      </c>
      <c r="O134" s="2">
        <v>10</v>
      </c>
    </row>
    <row r="135" spans="1:15" ht="12.75">
      <c r="A135" s="2" t="s">
        <v>260</v>
      </c>
      <c r="B135" s="4" t="s">
        <v>127</v>
      </c>
      <c r="C135" s="3">
        <v>18682.08</v>
      </c>
      <c r="D135" s="3">
        <v>19602.38</v>
      </c>
      <c r="E135" s="13">
        <v>20220.31</v>
      </c>
      <c r="F135" s="4">
        <v>174.1946032888569</v>
      </c>
      <c r="G135" s="4">
        <v>174.1946032888569</v>
      </c>
      <c r="H135" s="4">
        <v>169.61454804120012</v>
      </c>
      <c r="I135" s="4">
        <v>185.56094605659868</v>
      </c>
      <c r="J135" s="4">
        <v>185.56094605659868</v>
      </c>
      <c r="K135" s="4">
        <v>181.08432202782677</v>
      </c>
      <c r="L135" s="4">
        <v>220.3460361638366</v>
      </c>
      <c r="M135" s="4">
        <v>220.3460361638366</v>
      </c>
      <c r="N135" s="4">
        <v>215.223703621706</v>
      </c>
      <c r="O135" s="2">
        <v>10</v>
      </c>
    </row>
    <row r="136" spans="1:14" ht="12.75">
      <c r="A136" s="2"/>
      <c r="B136" s="4"/>
      <c r="C136" s="3"/>
      <c r="D136" s="3"/>
      <c r="E136" s="13"/>
      <c r="F136" s="4"/>
      <c r="G136" s="4"/>
      <c r="H136" s="4"/>
      <c r="I136" s="4"/>
      <c r="J136" s="4"/>
      <c r="K136" s="4"/>
      <c r="L136" s="4"/>
      <c r="M136" s="4"/>
      <c r="N136" s="4"/>
    </row>
    <row r="137" spans="1:15" ht="12.75">
      <c r="A137" s="34" t="s">
        <v>16</v>
      </c>
      <c r="B137" s="32"/>
      <c r="C137" s="28">
        <f>'Renta distritos'!B20</f>
        <v>11523.98429411564</v>
      </c>
      <c r="D137" s="28">
        <f>'Renta distritos'!C20</f>
        <v>12140.83552443433</v>
      </c>
      <c r="E137" s="28">
        <f>'Renta distritos'!D20</f>
        <v>12855.86</v>
      </c>
      <c r="F137" s="32">
        <f>C137*100/C$5</f>
        <v>108.34396618162813</v>
      </c>
      <c r="G137" s="32">
        <f>D137*100/D$5</f>
        <v>107.88832926277823</v>
      </c>
      <c r="H137" s="32">
        <f>E137*100/E$5</f>
        <v>107.83914210914386</v>
      </c>
      <c r="I137" s="32">
        <f>C137*100/'Renta distritos'!B$27</f>
        <v>114.76803156339926</v>
      </c>
      <c r="J137" s="32">
        <f>D137*100/'Renta distritos'!C$27</f>
        <v>114.92813249368676</v>
      </c>
      <c r="K137" s="32">
        <f>E137*100/'Renta distritos'!D$27</f>
        <v>115.13150353207526</v>
      </c>
      <c r="L137" s="32">
        <f>C137*100/'Renta distritos'!B$28</f>
        <v>136.49125898216087</v>
      </c>
      <c r="M137" s="32">
        <f>D137*100/'Renta distritos'!C$28</f>
        <v>136.47245811611646</v>
      </c>
      <c r="N137" s="32">
        <f>E137*100/'Renta distritos'!D$28</f>
        <v>136.83696256101635</v>
      </c>
      <c r="O137" s="25">
        <v>9</v>
      </c>
    </row>
    <row r="138" spans="1:15" ht="12.75">
      <c r="A138" s="2" t="s">
        <v>261</v>
      </c>
      <c r="B138" s="4" t="s">
        <v>128</v>
      </c>
      <c r="C138" s="3">
        <v>21548.38</v>
      </c>
      <c r="D138" s="3">
        <v>22301.41</v>
      </c>
      <c r="E138" s="13">
        <v>22974.96</v>
      </c>
      <c r="F138" s="4">
        <v>198.1792653612544</v>
      </c>
      <c r="G138" s="4">
        <v>198.1792653612544</v>
      </c>
      <c r="H138" s="4">
        <v>192.7214497040179</v>
      </c>
      <c r="I138" s="4">
        <v>211.11062728077357</v>
      </c>
      <c r="J138" s="4">
        <v>211.11062728077357</v>
      </c>
      <c r="K138" s="4">
        <v>205.75377208442592</v>
      </c>
      <c r="L138" s="4">
        <v>250.68523793358497</v>
      </c>
      <c r="M138" s="4">
        <v>250.68523793358497</v>
      </c>
      <c r="N138" s="4">
        <v>244.5440243873882</v>
      </c>
      <c r="O138" s="2">
        <v>10</v>
      </c>
    </row>
    <row r="139" spans="1:15" ht="12.75">
      <c r="A139" s="2" t="s">
        <v>262</v>
      </c>
      <c r="B139" s="4" t="s">
        <v>129</v>
      </c>
      <c r="C139" s="3">
        <v>25158.23</v>
      </c>
      <c r="D139" s="3">
        <v>27293.36</v>
      </c>
      <c r="E139" s="13">
        <v>28803.03</v>
      </c>
      <c r="F139" s="4">
        <v>242.5397333191151</v>
      </c>
      <c r="G139" s="4">
        <v>242.5397333191151</v>
      </c>
      <c r="H139" s="4">
        <v>241.60919964467053</v>
      </c>
      <c r="I139" s="4">
        <v>258.36565267397776</v>
      </c>
      <c r="J139" s="4">
        <v>258.36565267397776</v>
      </c>
      <c r="K139" s="4">
        <v>257.9474379916606</v>
      </c>
      <c r="L139" s="4">
        <v>306.7986484086428</v>
      </c>
      <c r="M139" s="4">
        <v>306.7986484086428</v>
      </c>
      <c r="N139" s="4">
        <v>306.5776336825254</v>
      </c>
      <c r="O139" s="2">
        <v>10</v>
      </c>
    </row>
    <row r="140" spans="1:15" ht="12.75">
      <c r="A140" s="2" t="s">
        <v>263</v>
      </c>
      <c r="B140" s="4" t="s">
        <v>130</v>
      </c>
      <c r="C140" s="3">
        <v>10762.66</v>
      </c>
      <c r="D140" s="3">
        <v>11327.45</v>
      </c>
      <c r="E140" s="13">
        <v>11883.22</v>
      </c>
      <c r="F140" s="4">
        <v>100.66025957176436</v>
      </c>
      <c r="G140" s="4">
        <v>100.66025957176436</v>
      </c>
      <c r="H140" s="4">
        <v>99.68032090379178</v>
      </c>
      <c r="I140" s="4">
        <v>107.22842524269088</v>
      </c>
      <c r="J140" s="4">
        <v>107.22842524269088</v>
      </c>
      <c r="K140" s="4">
        <v>106.42096175615069</v>
      </c>
      <c r="L140" s="4">
        <v>127.32937058377865</v>
      </c>
      <c r="M140" s="4">
        <v>127.32937058377865</v>
      </c>
      <c r="N140" s="4">
        <v>126.48424378021546</v>
      </c>
      <c r="O140" s="2">
        <v>8</v>
      </c>
    </row>
    <row r="141" spans="1:15" ht="12.75">
      <c r="A141" s="2" t="s">
        <v>264</v>
      </c>
      <c r="B141" s="4" t="s">
        <v>131</v>
      </c>
      <c r="C141" s="3">
        <v>9407.02</v>
      </c>
      <c r="D141" s="3">
        <v>9922.76</v>
      </c>
      <c r="E141" s="13">
        <v>10450.33</v>
      </c>
      <c r="F141" s="4">
        <v>88.17762137712552</v>
      </c>
      <c r="G141" s="4">
        <v>88.17762137712552</v>
      </c>
      <c r="H141" s="4">
        <v>87.66077274934928</v>
      </c>
      <c r="I141" s="4">
        <v>93.93128452221491</v>
      </c>
      <c r="J141" s="4">
        <v>93.93128452221491</v>
      </c>
      <c r="K141" s="4">
        <v>93.58862069953717</v>
      </c>
      <c r="L141" s="4">
        <v>111.53955967617561</v>
      </c>
      <c r="M141" s="4">
        <v>111.53955967617561</v>
      </c>
      <c r="N141" s="4">
        <v>111.23265304384662</v>
      </c>
      <c r="O141" s="2">
        <v>7</v>
      </c>
    </row>
    <row r="142" spans="1:15" ht="12.75">
      <c r="A142" s="2" t="s">
        <v>265</v>
      </c>
      <c r="B142" s="4" t="s">
        <v>132</v>
      </c>
      <c r="C142" s="3">
        <v>10352.24</v>
      </c>
      <c r="D142" s="3">
        <v>10959.99</v>
      </c>
      <c r="E142" s="13">
        <v>11620.47</v>
      </c>
      <c r="F142" s="4">
        <v>97.39486277175725</v>
      </c>
      <c r="G142" s="4">
        <v>97.39486277175725</v>
      </c>
      <c r="H142" s="4">
        <v>97.47628830004706</v>
      </c>
      <c r="I142" s="4">
        <v>103.74995858517491</v>
      </c>
      <c r="J142" s="4">
        <v>103.74995858517491</v>
      </c>
      <c r="K142" s="4">
        <v>104.06788677298715</v>
      </c>
      <c r="L142" s="4">
        <v>123.1988336566931</v>
      </c>
      <c r="M142" s="4">
        <v>123.1988336566931</v>
      </c>
      <c r="N142" s="4">
        <v>123.68754936125734</v>
      </c>
      <c r="O142" s="2">
        <v>8</v>
      </c>
    </row>
    <row r="143" spans="1:15" ht="12.75">
      <c r="A143" s="2" t="s">
        <v>266</v>
      </c>
      <c r="B143" s="4" t="s">
        <v>133</v>
      </c>
      <c r="C143" s="3">
        <v>14125.34</v>
      </c>
      <c r="D143" s="3">
        <v>14862.91</v>
      </c>
      <c r="E143" s="13">
        <v>15640.19</v>
      </c>
      <c r="F143" s="4">
        <v>132.07777377889747</v>
      </c>
      <c r="G143" s="4">
        <v>132.07777377889747</v>
      </c>
      <c r="H143" s="4">
        <v>131.1950092816825</v>
      </c>
      <c r="I143" s="4">
        <v>140.69595838638375</v>
      </c>
      <c r="J143" s="4">
        <v>140.69595838638375</v>
      </c>
      <c r="K143" s="4">
        <v>140.06675478943674</v>
      </c>
      <c r="L143" s="4">
        <v>167.07069776016223</v>
      </c>
      <c r="M143" s="4">
        <v>167.07069776016223</v>
      </c>
      <c r="N143" s="4">
        <v>166.47319537371925</v>
      </c>
      <c r="O143" s="2">
        <v>10</v>
      </c>
    </row>
    <row r="144" spans="1:14" ht="12.75">
      <c r="A144" s="2"/>
      <c r="B144" s="4"/>
      <c r="C144" s="3"/>
      <c r="D144" s="3"/>
      <c r="E144" s="13"/>
      <c r="F144" s="4"/>
      <c r="G144" s="4"/>
      <c r="H144" s="4"/>
      <c r="I144" s="4"/>
      <c r="J144" s="4"/>
      <c r="K144" s="4"/>
      <c r="L144" s="4"/>
      <c r="M144" s="4"/>
      <c r="N144" s="4"/>
    </row>
    <row r="145" spans="1:15" ht="12.75">
      <c r="A145" s="34" t="s">
        <v>17</v>
      </c>
      <c r="B145" s="32"/>
      <c r="C145" s="28">
        <f>'Renta distritos'!B21</f>
        <v>7302.120942827554</v>
      </c>
      <c r="D145" s="28">
        <f>'Renta distritos'!C21</f>
        <v>7646.991927112767</v>
      </c>
      <c r="E145" s="28">
        <f>'Renta distritos'!D21</f>
        <v>8108.66</v>
      </c>
      <c r="F145" s="32">
        <f>C145*100/C$5</f>
        <v>68.65166805961704</v>
      </c>
      <c r="G145" s="32">
        <f>D145*100/D$5</f>
        <v>67.95423438870687</v>
      </c>
      <c r="H145" s="32">
        <f>E145*100/E$5</f>
        <v>68.01808187509279</v>
      </c>
      <c r="I145" s="32">
        <f>C145*100/'Renta distritos'!B$27</f>
        <v>72.72224826565542</v>
      </c>
      <c r="J145" s="32">
        <f>D145*100/'Renta distritos'!C$27</f>
        <v>72.38830471005141</v>
      </c>
      <c r="K145" s="32">
        <f>E145*100/'Renta distritos'!D$27</f>
        <v>72.61764031580908</v>
      </c>
      <c r="L145" s="32">
        <f>C145*100/'Renta distritos'!B$28</f>
        <v>86.48707385304729</v>
      </c>
      <c r="M145" s="32">
        <f>D145*100/'Renta distritos'!C$28</f>
        <v>85.95815200583584</v>
      </c>
      <c r="N145" s="32">
        <f>E145*100/'Renta distritos'!D$28</f>
        <v>86.30806533674223</v>
      </c>
      <c r="O145" s="25">
        <v>5</v>
      </c>
    </row>
    <row r="146" spans="1:15" ht="12.75">
      <c r="A146" s="2" t="s">
        <v>267</v>
      </c>
      <c r="B146" s="4" t="s">
        <v>134</v>
      </c>
      <c r="C146" s="3">
        <v>6724.98</v>
      </c>
      <c r="D146" s="3">
        <v>7114.79</v>
      </c>
      <c r="E146" s="13">
        <v>7531.8</v>
      </c>
      <c r="F146" s="4">
        <v>63.22487481283019</v>
      </c>
      <c r="G146" s="4">
        <v>63.22487481283019</v>
      </c>
      <c r="H146" s="4">
        <v>63.17919225455549</v>
      </c>
      <c r="I146" s="4">
        <v>67.35035048774832</v>
      </c>
      <c r="J146" s="4">
        <v>67.35035048774832</v>
      </c>
      <c r="K146" s="4">
        <v>67.45153247646478</v>
      </c>
      <c r="L146" s="4">
        <v>79.97578736041761</v>
      </c>
      <c r="M146" s="4">
        <v>79.97578736041761</v>
      </c>
      <c r="N146" s="4">
        <v>80.16800389993847</v>
      </c>
      <c r="O146" s="2">
        <v>4</v>
      </c>
    </row>
    <row r="147" spans="1:15" ht="12.75">
      <c r="A147" s="2" t="s">
        <v>268</v>
      </c>
      <c r="B147" s="4" t="s">
        <v>135</v>
      </c>
      <c r="C147" s="3">
        <v>6459.52</v>
      </c>
      <c r="D147" s="3">
        <v>6750.97</v>
      </c>
      <c r="E147" s="13">
        <v>7030.73</v>
      </c>
      <c r="F147" s="4">
        <v>59.99182451135904</v>
      </c>
      <c r="G147" s="4">
        <v>59.99182451135904</v>
      </c>
      <c r="H147" s="4">
        <v>58.97605384634097</v>
      </c>
      <c r="I147" s="4">
        <v>63.9063409647051</v>
      </c>
      <c r="J147" s="4">
        <v>63.9063409647051</v>
      </c>
      <c r="K147" s="4">
        <v>62.964166989067046</v>
      </c>
      <c r="L147" s="4">
        <v>75.88616687162354</v>
      </c>
      <c r="M147" s="4">
        <v>75.88616687162354</v>
      </c>
      <c r="N147" s="4">
        <v>74.83464644034818</v>
      </c>
      <c r="O147" s="2">
        <v>3</v>
      </c>
    </row>
    <row r="148" spans="1:15" ht="12.75">
      <c r="A148" s="2" t="s">
        <v>269</v>
      </c>
      <c r="B148" s="4" t="s">
        <v>136</v>
      </c>
      <c r="C148" s="3">
        <v>6324.49</v>
      </c>
      <c r="D148" s="3">
        <v>6832.36</v>
      </c>
      <c r="E148" s="13">
        <v>7303.46</v>
      </c>
      <c r="F148" s="4">
        <v>60.715088664062954</v>
      </c>
      <c r="G148" s="4">
        <v>60.715088664062954</v>
      </c>
      <c r="H148" s="4">
        <v>61.26380194156189</v>
      </c>
      <c r="I148" s="4">
        <v>64.67679870501757</v>
      </c>
      <c r="J148" s="4">
        <v>64.67679870501757</v>
      </c>
      <c r="K148" s="4">
        <v>65.4066185215435</v>
      </c>
      <c r="L148" s="4">
        <v>76.8010539355094</v>
      </c>
      <c r="M148" s="4">
        <v>76.8010539355094</v>
      </c>
      <c r="N148" s="4">
        <v>77.7375673495107</v>
      </c>
      <c r="O148" s="2">
        <v>4</v>
      </c>
    </row>
    <row r="149" spans="1:15" ht="12.75">
      <c r="A149" s="2" t="s">
        <v>270</v>
      </c>
      <c r="B149" s="4" t="s">
        <v>137</v>
      </c>
      <c r="C149" s="3">
        <v>7577.24</v>
      </c>
      <c r="D149" s="3">
        <v>7989.18</v>
      </c>
      <c r="E149" s="13">
        <v>8450.59</v>
      </c>
      <c r="F149" s="4">
        <v>70.9950547180123</v>
      </c>
      <c r="G149" s="4">
        <v>70.9950547180123</v>
      </c>
      <c r="H149" s="4">
        <v>70.88630211561966</v>
      </c>
      <c r="I149" s="4">
        <v>75.6275410953393</v>
      </c>
      <c r="J149" s="4">
        <v>75.6275410953393</v>
      </c>
      <c r="K149" s="4">
        <v>75.67981701987419</v>
      </c>
      <c r="L149" s="4">
        <v>89.80461276637837</v>
      </c>
      <c r="M149" s="4">
        <v>89.80461276637837</v>
      </c>
      <c r="N149" s="4">
        <v>89.94754667898525</v>
      </c>
      <c r="O149" s="2">
        <v>5</v>
      </c>
    </row>
    <row r="150" spans="1:15" ht="12.75">
      <c r="A150" s="2" t="s">
        <v>271</v>
      </c>
      <c r="B150" s="4" t="s">
        <v>138</v>
      </c>
      <c r="C150" s="3">
        <v>8270.51</v>
      </c>
      <c r="D150" s="3">
        <v>8509.64</v>
      </c>
      <c r="E150" s="13">
        <v>9094.08</v>
      </c>
      <c r="F150" s="4">
        <v>75.62007082461355</v>
      </c>
      <c r="G150" s="4">
        <v>75.62007082461355</v>
      </c>
      <c r="H150" s="4">
        <v>76.2841058841589</v>
      </c>
      <c r="I150" s="4">
        <v>80.55434335019902</v>
      </c>
      <c r="J150" s="4">
        <v>80.55434335019902</v>
      </c>
      <c r="K150" s="4">
        <v>81.44263422602415</v>
      </c>
      <c r="L150" s="4">
        <v>95.65498899527663</v>
      </c>
      <c r="M150" s="4">
        <v>95.65498899527663</v>
      </c>
      <c r="N150" s="4">
        <v>96.79681363105134</v>
      </c>
      <c r="O150" s="2">
        <v>6</v>
      </c>
    </row>
    <row r="151" spans="1:14" ht="12.75">
      <c r="A151" s="2"/>
      <c r="B151" s="4"/>
      <c r="C151" s="3"/>
      <c r="D151" s="3"/>
      <c r="E151" s="13"/>
      <c r="F151" s="4"/>
      <c r="G151" s="4"/>
      <c r="H151" s="4"/>
      <c r="I151" s="4"/>
      <c r="J151" s="4"/>
      <c r="K151" s="4"/>
      <c r="L151" s="4"/>
      <c r="M151" s="4"/>
      <c r="N151" s="4"/>
    </row>
    <row r="152" spans="1:15" ht="12.75">
      <c r="A152" s="34" t="s">
        <v>18</v>
      </c>
      <c r="B152" s="32"/>
      <c r="C152" s="28">
        <f>'Renta distritos'!B22</f>
        <v>8458.492111718471</v>
      </c>
      <c r="D152" s="28">
        <f>'Renta distritos'!C22</f>
        <v>8897.508262339454</v>
      </c>
      <c r="E152" s="28">
        <f>'Renta distritos'!D22</f>
        <v>9302.5</v>
      </c>
      <c r="F152" s="32">
        <f>C152*100/C$5</f>
        <v>79.52341481127658</v>
      </c>
      <c r="G152" s="32">
        <f>D152*100/D$5</f>
        <v>79.06682362129229</v>
      </c>
      <c r="H152" s="32">
        <f>E152*100/E$5</f>
        <v>78.03240074723206</v>
      </c>
      <c r="I152" s="32">
        <f>C152*100/'Renta distritos'!B$27</f>
        <v>84.23861616612577</v>
      </c>
      <c r="J152" s="32">
        <f>D152*100/'Renta distritos'!C$27</f>
        <v>84.22599963402976</v>
      </c>
      <c r="K152" s="32">
        <f>E152*100/'Renta distritos'!D$27</f>
        <v>83.3091533049621</v>
      </c>
      <c r="L152" s="32">
        <f>C152*100/'Renta distritos'!B$28</f>
        <v>100.1832532875496</v>
      </c>
      <c r="M152" s="32">
        <f>D152*100/'Renta distritos'!C$28</f>
        <v>100.01493070440856</v>
      </c>
      <c r="N152" s="32">
        <f>E152*100/'Renta distritos'!D$28</f>
        <v>99.01522295854612</v>
      </c>
      <c r="O152" s="25">
        <v>6</v>
      </c>
    </row>
    <row r="153" spans="1:15" ht="12.75">
      <c r="A153" s="2" t="s">
        <v>292</v>
      </c>
      <c r="B153" s="4" t="s">
        <v>139</v>
      </c>
      <c r="C153" s="3">
        <v>6630.62</v>
      </c>
      <c r="D153" s="3">
        <v>7036.9</v>
      </c>
      <c r="E153" s="13">
        <v>7447.94</v>
      </c>
      <c r="F153" s="4">
        <v>62.5327130625647</v>
      </c>
      <c r="G153" s="4">
        <v>62.5327130625647</v>
      </c>
      <c r="H153" s="4">
        <v>62.475747253033006</v>
      </c>
      <c r="I153" s="4">
        <v>66.61302460750578</v>
      </c>
      <c r="J153" s="4">
        <v>66.61302460750578</v>
      </c>
      <c r="K153" s="4">
        <v>66.70051870638639</v>
      </c>
      <c r="L153" s="4">
        <v>79.1002430256582</v>
      </c>
      <c r="M153" s="4">
        <v>79.1002430256582</v>
      </c>
      <c r="N153" s="4">
        <v>79.2754033519886</v>
      </c>
      <c r="O153" s="2">
        <v>4</v>
      </c>
    </row>
    <row r="154" spans="1:15" ht="12.75">
      <c r="A154" s="2" t="s">
        <v>272</v>
      </c>
      <c r="B154" s="4" t="s">
        <v>140</v>
      </c>
      <c r="C154" s="3">
        <v>10712.41</v>
      </c>
      <c r="D154" s="3">
        <v>11165.26</v>
      </c>
      <c r="E154" s="13">
        <v>11572.04</v>
      </c>
      <c r="F154" s="4">
        <v>99.21897424276759</v>
      </c>
      <c r="G154" s="4">
        <v>99.21897424276759</v>
      </c>
      <c r="H154" s="4">
        <v>97.0700416815909</v>
      </c>
      <c r="I154" s="4">
        <v>105.69309484704912</v>
      </c>
      <c r="J154" s="4">
        <v>105.69309484704912</v>
      </c>
      <c r="K154" s="4">
        <v>103.63416870853573</v>
      </c>
      <c r="L154" s="4">
        <v>125.50622851605969</v>
      </c>
      <c r="M154" s="4">
        <v>125.50622851605969</v>
      </c>
      <c r="N154" s="4">
        <v>123.17206349746994</v>
      </c>
      <c r="O154" s="2">
        <v>8</v>
      </c>
    </row>
    <row r="155" spans="1:14" ht="12.75">
      <c r="A155" s="2"/>
      <c r="B155" s="4"/>
      <c r="C155" s="3"/>
      <c r="D155" s="3"/>
      <c r="E155" s="13"/>
      <c r="F155" s="4"/>
      <c r="G155" s="4"/>
      <c r="H155" s="4"/>
      <c r="I155" s="4"/>
      <c r="J155" s="4"/>
      <c r="K155" s="4"/>
      <c r="L155" s="4"/>
      <c r="M155" s="4"/>
      <c r="N155" s="4"/>
    </row>
    <row r="156" spans="1:15" ht="12.75">
      <c r="A156" s="34" t="s">
        <v>19</v>
      </c>
      <c r="B156" s="32"/>
      <c r="C156" s="28">
        <f>'Renta distritos'!B23</f>
        <v>7795.557817799155</v>
      </c>
      <c r="D156" s="28">
        <f>'Renta distritos'!C23</f>
        <v>8136.641218888568</v>
      </c>
      <c r="E156" s="28">
        <f>'Renta distritos'!D23</f>
        <v>8662.72</v>
      </c>
      <c r="F156" s="32">
        <f>C156*100/C$5</f>
        <v>73.2907674136477</v>
      </c>
      <c r="G156" s="32">
        <f>D156*100/D$5</f>
        <v>72.30545419627897</v>
      </c>
      <c r="H156" s="32">
        <f>E156*100/E$5</f>
        <v>72.6657176674079</v>
      </c>
      <c r="I156" s="32">
        <f>C156*100/'Renta distritos'!B$27</f>
        <v>77.63641487643451</v>
      </c>
      <c r="J156" s="32">
        <f>D156*100/'Renta distritos'!C$27</f>
        <v>77.0234452296139</v>
      </c>
      <c r="K156" s="32">
        <f>E156*100/'Renta distritos'!D$27</f>
        <v>77.57956124890741</v>
      </c>
      <c r="L156" s="32">
        <f>C156*100/'Renta distritos'!B$28</f>
        <v>92.33139111122743</v>
      </c>
      <c r="M156" s="32">
        <f>D156*100/'Renta distritos'!C$28</f>
        <v>91.46219184963172</v>
      </c>
      <c r="N156" s="32">
        <f>E156*100/'Renta distritos'!D$28</f>
        <v>92.2054450123576</v>
      </c>
      <c r="O156" s="25">
        <v>5</v>
      </c>
    </row>
    <row r="157" spans="1:15" ht="12.75">
      <c r="A157" s="2" t="s">
        <v>291</v>
      </c>
      <c r="B157" s="4" t="s">
        <v>141</v>
      </c>
      <c r="C157" s="3">
        <v>8852.51</v>
      </c>
      <c r="D157" s="3">
        <v>9205.27</v>
      </c>
      <c r="E157" s="13">
        <v>9744.1</v>
      </c>
      <c r="F157" s="4">
        <v>81.80171774125468</v>
      </c>
      <c r="G157" s="4">
        <v>81.80171774125468</v>
      </c>
      <c r="H157" s="4">
        <v>81.73668542016705</v>
      </c>
      <c r="I157" s="4">
        <v>87.13934787033136</v>
      </c>
      <c r="J157" s="4">
        <v>87.13934787033136</v>
      </c>
      <c r="K157" s="4">
        <v>87.26393127856825</v>
      </c>
      <c r="L157" s="4">
        <v>103.47441261305414</v>
      </c>
      <c r="M157" s="4">
        <v>103.47441261305414</v>
      </c>
      <c r="N157" s="4">
        <v>103.71558549103673</v>
      </c>
      <c r="O157" s="2">
        <v>6</v>
      </c>
    </row>
    <row r="158" spans="1:15" ht="12.75">
      <c r="A158" s="2" t="s">
        <v>273</v>
      </c>
      <c r="B158" s="4" t="s">
        <v>142</v>
      </c>
      <c r="C158" s="3">
        <v>6635.58</v>
      </c>
      <c r="D158" s="3">
        <v>6974.91</v>
      </c>
      <c r="E158" s="13">
        <v>7340.04</v>
      </c>
      <c r="F158" s="4">
        <v>61.981845083376655</v>
      </c>
      <c r="G158" s="4">
        <v>61.981845083376655</v>
      </c>
      <c r="H158" s="4">
        <v>61.57064689929731</v>
      </c>
      <c r="I158" s="4">
        <v>66.0262120344382</v>
      </c>
      <c r="J158" s="4">
        <v>66.0262120344382</v>
      </c>
      <c r="K158" s="4">
        <v>65.73421312814341</v>
      </c>
      <c r="L158" s="4">
        <v>78.4034270889303</v>
      </c>
      <c r="M158" s="4">
        <v>78.4034270889303</v>
      </c>
      <c r="N158" s="4">
        <v>78.12692256110152</v>
      </c>
      <c r="O158" s="2">
        <v>4</v>
      </c>
    </row>
    <row r="159" spans="1:14" ht="12.75">
      <c r="A159" s="2"/>
      <c r="B159" s="4"/>
      <c r="C159" s="3"/>
      <c r="D159" s="3"/>
      <c r="E159" s="13"/>
      <c r="F159" s="4"/>
      <c r="G159" s="4"/>
      <c r="H159" s="4"/>
      <c r="I159" s="4"/>
      <c r="J159" s="4"/>
      <c r="K159" s="4"/>
      <c r="L159" s="4"/>
      <c r="M159" s="4"/>
      <c r="N159" s="4"/>
    </row>
    <row r="160" spans="1:15" ht="12.75">
      <c r="A160" s="34" t="s">
        <v>20</v>
      </c>
      <c r="B160" s="32"/>
      <c r="C160" s="28">
        <f>'Renta distritos'!B24</f>
        <v>8273.771588856613</v>
      </c>
      <c r="D160" s="28">
        <f>'Renta distritos'!C24</f>
        <v>8788.98597667237</v>
      </c>
      <c r="E160" s="28">
        <f>'Renta distritos'!D24</f>
        <v>9331.45</v>
      </c>
      <c r="F160" s="32">
        <f>C160*100/C$5</f>
        <v>77.78674513426071</v>
      </c>
      <c r="G160" s="32">
        <f>D160*100/D$5</f>
        <v>78.10245110633352</v>
      </c>
      <c r="H160" s="32">
        <f>E160*100/E$5</f>
        <v>78.27524277911945</v>
      </c>
      <c r="I160" s="32">
        <f>C160*100/'Renta distritos'!B$27</f>
        <v>82.39897370765395</v>
      </c>
      <c r="J160" s="32">
        <f>D160*100/'Renta distritos'!C$27</f>
        <v>83.19870101026017</v>
      </c>
      <c r="K160" s="32">
        <f>E160*100/'Renta distritos'!D$27</f>
        <v>83.56841694249812</v>
      </c>
      <c r="L160" s="32">
        <f>C160*100/'Renta distritos'!B$28</f>
        <v>97.99540435598415</v>
      </c>
      <c r="M160" s="32">
        <f>D160*100/'Renta distritos'!C$28</f>
        <v>98.79505559321382</v>
      </c>
      <c r="N160" s="32">
        <f>E160*100/'Renta distritos'!D$28</f>
        <v>99.323364931634</v>
      </c>
      <c r="O160" s="25">
        <v>6</v>
      </c>
    </row>
    <row r="161" spans="1:15" ht="12.75">
      <c r="A161" s="2" t="s">
        <v>274</v>
      </c>
      <c r="B161" s="4" t="s">
        <v>143</v>
      </c>
      <c r="C161" s="3">
        <v>7370.6</v>
      </c>
      <c r="D161" s="3">
        <v>7840.25</v>
      </c>
      <c r="E161" s="13">
        <v>8118.28</v>
      </c>
      <c r="F161" s="4">
        <v>69.67160306225368</v>
      </c>
      <c r="G161" s="4">
        <v>69.67160306225368</v>
      </c>
      <c r="H161" s="4">
        <v>68.09877756928128</v>
      </c>
      <c r="I161" s="4">
        <v>74.217733118134</v>
      </c>
      <c r="J161" s="4">
        <v>74.217733118134</v>
      </c>
      <c r="K161" s="4">
        <v>72.70379286133918</v>
      </c>
      <c r="L161" s="4">
        <v>88.13052343814985</v>
      </c>
      <c r="M161" s="4">
        <v>88.13052343814985</v>
      </c>
      <c r="N161" s="4">
        <v>86.41046000966469</v>
      </c>
      <c r="O161" s="2">
        <v>5</v>
      </c>
    </row>
    <row r="162" spans="1:15" ht="12.75">
      <c r="A162" s="2" t="s">
        <v>275</v>
      </c>
      <c r="B162" s="4" t="s">
        <v>144</v>
      </c>
      <c r="C162" s="3">
        <v>6798.4</v>
      </c>
      <c r="D162" s="3">
        <v>7086.96</v>
      </c>
      <c r="E162" s="13">
        <v>7386.07</v>
      </c>
      <c r="F162" s="4">
        <v>62.9775662814412</v>
      </c>
      <c r="G162" s="4">
        <v>62.9775662814412</v>
      </c>
      <c r="H162" s="4">
        <v>61.95676153583535</v>
      </c>
      <c r="I162" s="4">
        <v>67.08690486896349</v>
      </c>
      <c r="J162" s="4">
        <v>67.08690486896349</v>
      </c>
      <c r="K162" s="4">
        <v>66.14643783404262</v>
      </c>
      <c r="L162" s="4">
        <v>79.66295645996371</v>
      </c>
      <c r="M162" s="4">
        <v>79.66295645996371</v>
      </c>
      <c r="N162" s="4">
        <v>78.61686297634279</v>
      </c>
      <c r="O162" s="2">
        <v>4</v>
      </c>
    </row>
    <row r="163" spans="1:15" ht="12.75">
      <c r="A163" s="2" t="s">
        <v>276</v>
      </c>
      <c r="B163" s="4" t="s">
        <v>145</v>
      </c>
      <c r="C163" s="3">
        <v>6662.92</v>
      </c>
      <c r="D163" s="3">
        <v>6936.61</v>
      </c>
      <c r="E163" s="13">
        <v>7257.81</v>
      </c>
      <c r="F163" s="4">
        <v>61.64149593669328</v>
      </c>
      <c r="G163" s="4">
        <v>61.64149593669328</v>
      </c>
      <c r="H163" s="4">
        <v>60.880874868827554</v>
      </c>
      <c r="I163" s="4">
        <v>65.66365482281554</v>
      </c>
      <c r="J163" s="4">
        <v>65.66365482281554</v>
      </c>
      <c r="K163" s="4">
        <v>64.9977969307484</v>
      </c>
      <c r="L163" s="4">
        <v>77.97290522448961</v>
      </c>
      <c r="M163" s="4">
        <v>77.97290522448961</v>
      </c>
      <c r="N163" s="4">
        <v>77.25167163028924</v>
      </c>
      <c r="O163" s="2">
        <v>4</v>
      </c>
    </row>
    <row r="164" spans="1:15" ht="12.75">
      <c r="A164" s="2" t="s">
        <v>277</v>
      </c>
      <c r="B164" s="4" t="s">
        <v>146</v>
      </c>
      <c r="C164" s="3">
        <v>6337.97</v>
      </c>
      <c r="D164" s="3">
        <v>6694.08</v>
      </c>
      <c r="E164" s="13">
        <v>7156.47</v>
      </c>
      <c r="F164" s="4">
        <v>59.48627717572413</v>
      </c>
      <c r="G164" s="4">
        <v>59.48627717572413</v>
      </c>
      <c r="H164" s="4">
        <v>60.03080193233473</v>
      </c>
      <c r="I164" s="4">
        <v>63.36780624488231</v>
      </c>
      <c r="J164" s="4">
        <v>63.36780624488231</v>
      </c>
      <c r="K164" s="4">
        <v>64.09023986588144</v>
      </c>
      <c r="L164" s="4">
        <v>75.24667891162274</v>
      </c>
      <c r="M164" s="4">
        <v>75.24667891162274</v>
      </c>
      <c r="N164" s="4">
        <v>76.17301506542827</v>
      </c>
      <c r="O164" s="2">
        <v>3</v>
      </c>
    </row>
    <row r="165" spans="1:15" ht="12.75">
      <c r="A165" s="2" t="s">
        <v>278</v>
      </c>
      <c r="B165" s="4" t="s">
        <v>147</v>
      </c>
      <c r="C165" s="3">
        <v>10712.09</v>
      </c>
      <c r="D165" s="3">
        <v>11325.19</v>
      </c>
      <c r="E165" s="13">
        <v>11820.7</v>
      </c>
      <c r="F165" s="4">
        <v>100.64017630618983</v>
      </c>
      <c r="G165" s="4">
        <v>100.64017630618983</v>
      </c>
      <c r="H165" s="4">
        <v>99.15588277482462</v>
      </c>
      <c r="I165" s="4">
        <v>107.20703152733141</v>
      </c>
      <c r="J165" s="4">
        <v>107.20703152733141</v>
      </c>
      <c r="K165" s="4">
        <v>105.86105976586569</v>
      </c>
      <c r="L165" s="4">
        <v>127.30396642154273</v>
      </c>
      <c r="M165" s="4">
        <v>127.30396642154273</v>
      </c>
      <c r="N165" s="4">
        <v>125.8187848455884</v>
      </c>
      <c r="O165" s="2">
        <v>8</v>
      </c>
    </row>
    <row r="166" spans="1:15" ht="12.75">
      <c r="A166" s="2" t="s">
        <v>279</v>
      </c>
      <c r="B166" s="4" t="s">
        <v>148</v>
      </c>
      <c r="C166" s="3">
        <v>9025.03</v>
      </c>
      <c r="D166" s="3">
        <v>9505.99</v>
      </c>
      <c r="E166" s="13">
        <v>10063.53</v>
      </c>
      <c r="F166" s="4">
        <v>84.47403615876443</v>
      </c>
      <c r="G166" s="4">
        <v>84.47403615876443</v>
      </c>
      <c r="H166" s="4">
        <v>84.41616833021149</v>
      </c>
      <c r="I166" s="4">
        <v>89.98603728754195</v>
      </c>
      <c r="J166" s="4">
        <v>89.98603728754195</v>
      </c>
      <c r="K166" s="4">
        <v>90.12460774620644</v>
      </c>
      <c r="L166" s="4">
        <v>106.85473989959735</v>
      </c>
      <c r="M166" s="4">
        <v>106.85473989959735</v>
      </c>
      <c r="N166" s="4">
        <v>107.11557825315965</v>
      </c>
      <c r="O166" s="2">
        <v>6</v>
      </c>
    </row>
    <row r="167" spans="1:15" ht="12.75">
      <c r="A167" s="2" t="s">
        <v>280</v>
      </c>
      <c r="B167" s="4" t="s">
        <v>149</v>
      </c>
      <c r="C167" s="3">
        <v>8746.55</v>
      </c>
      <c r="D167" s="3">
        <v>9183.01</v>
      </c>
      <c r="E167" s="13">
        <v>9597.72</v>
      </c>
      <c r="F167" s="4">
        <v>81.60390646174626</v>
      </c>
      <c r="G167" s="4">
        <v>81.60390646174626</v>
      </c>
      <c r="H167" s="4">
        <v>80.5088022896774</v>
      </c>
      <c r="I167" s="4">
        <v>86.92862924028644</v>
      </c>
      <c r="J167" s="4">
        <v>86.92862924028644</v>
      </c>
      <c r="K167" s="4">
        <v>85.95301551820486</v>
      </c>
      <c r="L167" s="4">
        <v>103.22419285581002</v>
      </c>
      <c r="M167" s="4">
        <v>103.22419285581002</v>
      </c>
      <c r="N167" s="4">
        <v>102.15752600845978</v>
      </c>
      <c r="O167" s="2">
        <v>6</v>
      </c>
    </row>
    <row r="168" spans="1:15" ht="12.75">
      <c r="A168" s="2" t="s">
        <v>281</v>
      </c>
      <c r="B168" s="4" t="s">
        <v>150</v>
      </c>
      <c r="C168" s="3">
        <v>14253.93</v>
      </c>
      <c r="D168" s="3">
        <v>15185.47</v>
      </c>
      <c r="E168" s="13">
        <v>16068.12</v>
      </c>
      <c r="F168" s="4">
        <v>134.94417118762303</v>
      </c>
      <c r="G168" s="4">
        <v>134.94417118762303</v>
      </c>
      <c r="H168" s="4">
        <v>134.78462554094216</v>
      </c>
      <c r="I168" s="4">
        <v>143.74939061043085</v>
      </c>
      <c r="J168" s="4">
        <v>143.74939061043085</v>
      </c>
      <c r="K168" s="4">
        <v>143.89911017495595</v>
      </c>
      <c r="L168" s="4">
        <v>170.69652367645438</v>
      </c>
      <c r="M168" s="4">
        <v>170.69652367645438</v>
      </c>
      <c r="N168" s="4">
        <v>171.0280552888658</v>
      </c>
      <c r="O168" s="2">
        <v>10</v>
      </c>
    </row>
    <row r="169" spans="1:14" ht="12.75">
      <c r="A169" s="2"/>
      <c r="B169" s="4"/>
      <c r="C169" s="3"/>
      <c r="D169" s="3"/>
      <c r="E169" s="13"/>
      <c r="F169" s="4"/>
      <c r="G169" s="4"/>
      <c r="H169" s="4"/>
      <c r="I169" s="4"/>
      <c r="J169" s="4"/>
      <c r="K169" s="4"/>
      <c r="L169" s="4"/>
      <c r="M169" s="4"/>
      <c r="N169" s="4"/>
    </row>
    <row r="170" spans="1:15" ht="12.75">
      <c r="A170" s="34" t="s">
        <v>21</v>
      </c>
      <c r="B170" s="32"/>
      <c r="C170" s="28">
        <f>'Renta distritos'!B25</f>
        <v>12455.036115239052</v>
      </c>
      <c r="D170" s="28">
        <f>'Renta distritos'!C25</f>
        <v>13129.865172367106</v>
      </c>
      <c r="E170" s="28">
        <f>'Renta distritos'!D25</f>
        <v>13738.47</v>
      </c>
      <c r="F170" s="32">
        <f>C170*100/C$5</f>
        <v>117.0973490782576</v>
      </c>
      <c r="G170" s="32">
        <f>D170*100/D$5</f>
        <v>116.6772430152189</v>
      </c>
      <c r="H170" s="32">
        <f>E170*100/E$5</f>
        <v>115.24276234279229</v>
      </c>
      <c r="I170" s="32">
        <f>C170*100/'Renta distritos'!B$27</f>
        <v>124.04043094079293</v>
      </c>
      <c r="J170" s="32">
        <f>D170*100/'Renta distritos'!C$27</f>
        <v>124.29053017949994</v>
      </c>
      <c r="K170" s="32">
        <f>E170*100/'Renta distritos'!D$27</f>
        <v>123.03577569531015</v>
      </c>
      <c r="L170" s="32">
        <f>C170*100/'Renta distritos'!B$28</f>
        <v>147.51873281407663</v>
      </c>
      <c r="M170" s="32">
        <f>D170*100/'Renta distritos'!C$28</f>
        <v>147.58992255515406</v>
      </c>
      <c r="N170" s="32">
        <f>E170*100/'Renta distritos'!D$28</f>
        <v>146.23140770323</v>
      </c>
      <c r="O170" s="25">
        <v>10</v>
      </c>
    </row>
    <row r="171" spans="1:15" ht="12.75">
      <c r="A171" s="2" t="s">
        <v>282</v>
      </c>
      <c r="B171" s="4" t="s">
        <v>151</v>
      </c>
      <c r="C171" s="3">
        <v>14974.44</v>
      </c>
      <c r="D171" s="3">
        <v>15818.56</v>
      </c>
      <c r="E171" s="13">
        <v>16583.92</v>
      </c>
      <c r="F171" s="4">
        <v>140.5700626046929</v>
      </c>
      <c r="G171" s="4">
        <v>140.5700626046929</v>
      </c>
      <c r="H171" s="4">
        <v>139.11132398817915</v>
      </c>
      <c r="I171" s="4">
        <v>149.74237612234177</v>
      </c>
      <c r="J171" s="4">
        <v>149.74237612234177</v>
      </c>
      <c r="K171" s="4">
        <v>148.51839115046783</v>
      </c>
      <c r="L171" s="4">
        <v>177.81294892864128</v>
      </c>
      <c r="M171" s="4">
        <v>177.81294892864128</v>
      </c>
      <c r="N171" s="4">
        <v>176.51819793890803</v>
      </c>
      <c r="O171" s="2">
        <v>10</v>
      </c>
    </row>
    <row r="172" spans="1:15" ht="12.75">
      <c r="A172" s="2" t="s">
        <v>283</v>
      </c>
      <c r="B172" s="4" t="s">
        <v>152</v>
      </c>
      <c r="C172" s="3">
        <v>7041.7</v>
      </c>
      <c r="D172" s="3">
        <v>7456.65</v>
      </c>
      <c r="E172" s="13">
        <v>7677.87</v>
      </c>
      <c r="F172" s="4">
        <v>66.26277975500193</v>
      </c>
      <c r="G172" s="4">
        <v>66.26277975500193</v>
      </c>
      <c r="H172" s="4">
        <v>64.40447500404737</v>
      </c>
      <c r="I172" s="4">
        <v>70.58648125446689</v>
      </c>
      <c r="J172" s="4">
        <v>70.58648125446689</v>
      </c>
      <c r="K172" s="4">
        <v>68.7596720113485</v>
      </c>
      <c r="L172" s="4">
        <v>83.81856032589269</v>
      </c>
      <c r="M172" s="4">
        <v>83.81856032589269</v>
      </c>
      <c r="N172" s="4">
        <v>81.7227637620782</v>
      </c>
      <c r="O172" s="2">
        <v>4</v>
      </c>
    </row>
    <row r="173" spans="1:15" ht="12.75">
      <c r="A173" s="2" t="s">
        <v>293</v>
      </c>
      <c r="B173" s="4" t="s">
        <v>153</v>
      </c>
      <c r="C173" s="3">
        <v>8542.67</v>
      </c>
      <c r="D173" s="3">
        <v>8895.06</v>
      </c>
      <c r="E173" s="13">
        <v>9222.3</v>
      </c>
      <c r="F173" s="4">
        <v>79.04506738113328</v>
      </c>
      <c r="G173" s="4">
        <v>79.04506738113328</v>
      </c>
      <c r="H173" s="4">
        <v>77.35965701813471</v>
      </c>
      <c r="I173" s="4">
        <v>84.20282378110254</v>
      </c>
      <c r="J173" s="4">
        <v>84.20282378110254</v>
      </c>
      <c r="K173" s="4">
        <v>82.59091690667583</v>
      </c>
      <c r="L173" s="4">
        <v>99.98741032667954</v>
      </c>
      <c r="M173" s="4">
        <v>99.98741032667954</v>
      </c>
      <c r="N173" s="4">
        <v>98.1615792196291</v>
      </c>
      <c r="O173" s="2">
        <v>6</v>
      </c>
    </row>
    <row r="174" spans="1:15" ht="12.75">
      <c r="A174" s="2" t="s">
        <v>284</v>
      </c>
      <c r="B174" s="4" t="s">
        <v>154</v>
      </c>
      <c r="C174" s="3">
        <v>10822.66</v>
      </c>
      <c r="D174" s="3">
        <v>11424.88</v>
      </c>
      <c r="E174" s="13">
        <v>11948.91</v>
      </c>
      <c r="F174" s="4">
        <v>101.52606159164323</v>
      </c>
      <c r="G174" s="4">
        <v>101.52606159164323</v>
      </c>
      <c r="H174" s="4">
        <v>100.23135002554245</v>
      </c>
      <c r="I174" s="4">
        <v>108.15072156458109</v>
      </c>
      <c r="J174" s="4">
        <v>108.15072156458109</v>
      </c>
      <c r="K174" s="4">
        <v>107.00925289085673</v>
      </c>
      <c r="L174" s="4">
        <v>128.42455975486106</v>
      </c>
      <c r="M174" s="4">
        <v>128.42455975486106</v>
      </c>
      <c r="N174" s="4">
        <v>127.18344399479724</v>
      </c>
      <c r="O174" s="2">
        <v>8</v>
      </c>
    </row>
    <row r="175" spans="1:15" ht="12.75">
      <c r="A175" s="15" t="s">
        <v>285</v>
      </c>
      <c r="B175" s="10" t="s">
        <v>155</v>
      </c>
      <c r="C175" s="14">
        <v>13388.76</v>
      </c>
      <c r="D175" s="14">
        <v>14260.04</v>
      </c>
      <c r="E175" s="22">
        <v>15245.22</v>
      </c>
      <c r="F175" s="10">
        <v>126.72042939088166</v>
      </c>
      <c r="G175" s="10">
        <v>126.72042939088166</v>
      </c>
      <c r="H175" s="10">
        <v>127.88187224076508</v>
      </c>
      <c r="I175" s="10">
        <v>134.9890428205626</v>
      </c>
      <c r="J175" s="10">
        <v>134.9890428205626</v>
      </c>
      <c r="K175" s="10">
        <v>136.52957486136785</v>
      </c>
      <c r="L175" s="10">
        <v>160.2939688720327</v>
      </c>
      <c r="M175" s="10">
        <v>160.2939688720327</v>
      </c>
      <c r="N175" s="10">
        <v>162.26915961860644</v>
      </c>
      <c r="O175" s="15">
        <v>10</v>
      </c>
    </row>
    <row r="176" spans="1:9" ht="12.75">
      <c r="A176" s="2" t="s">
        <v>288</v>
      </c>
      <c r="D176" s="11"/>
      <c r="E176" s="11"/>
      <c r="F176" s="11"/>
      <c r="G176" s="11"/>
      <c r="H176" s="11"/>
      <c r="I176" s="11"/>
    </row>
    <row r="177" spans="4:9" ht="12.75">
      <c r="D177" s="11"/>
      <c r="E177" s="11"/>
      <c r="F177" s="11"/>
      <c r="G177" s="11"/>
      <c r="H177" s="11"/>
      <c r="I177" s="11"/>
    </row>
    <row r="178" spans="4:9" ht="12.75">
      <c r="D178" s="11"/>
      <c r="E178" s="11"/>
      <c r="F178" s="11"/>
      <c r="G178" s="11"/>
      <c r="H178" s="11"/>
      <c r="I178" s="11"/>
    </row>
    <row r="179" spans="4:9" ht="12.75">
      <c r="D179" s="11"/>
      <c r="E179" s="11"/>
      <c r="F179" s="11"/>
      <c r="G179" s="11"/>
      <c r="H179" s="11"/>
      <c r="I179" s="11"/>
    </row>
    <row r="180" spans="4:9" ht="12.75">
      <c r="D180" s="11"/>
      <c r="E180" s="11"/>
      <c r="F180" s="11"/>
      <c r="G180" s="11"/>
      <c r="H180" s="11"/>
      <c r="I180" s="11"/>
    </row>
    <row r="181" spans="4:9" ht="12.75">
      <c r="D181" s="11"/>
      <c r="E181" s="11"/>
      <c r="F181" s="11"/>
      <c r="G181" s="11"/>
      <c r="H181" s="11"/>
      <c r="I181" s="11"/>
    </row>
    <row r="182" spans="4:9" ht="12.75">
      <c r="D182" s="11"/>
      <c r="E182" s="11"/>
      <c r="F182" s="11"/>
      <c r="G182" s="11"/>
      <c r="H182" s="11"/>
      <c r="I182" s="11"/>
    </row>
    <row r="183" spans="4:9" ht="12.75">
      <c r="D183" s="11"/>
      <c r="E183" s="11"/>
      <c r="F183" s="11"/>
      <c r="G183" s="11"/>
      <c r="H183" s="11"/>
      <c r="I183" s="11"/>
    </row>
    <row r="184" spans="4:9" ht="12.75">
      <c r="D184" s="11"/>
      <c r="E184" s="11"/>
      <c r="F184" s="11"/>
      <c r="G184" s="11"/>
      <c r="H184" s="11"/>
      <c r="I184" s="11"/>
    </row>
    <row r="185" spans="4:9" ht="12.75">
      <c r="D185" s="11"/>
      <c r="E185" s="11"/>
      <c r="F185" s="11"/>
      <c r="G185" s="11"/>
      <c r="H185" s="11"/>
      <c r="I185" s="11"/>
    </row>
    <row r="186" spans="4:9" ht="12.75">
      <c r="D186" s="11"/>
      <c r="E186" s="11"/>
      <c r="F186" s="11"/>
      <c r="G186" s="11"/>
      <c r="H186" s="11"/>
      <c r="I186" s="11"/>
    </row>
    <row r="187" spans="4:9" ht="12.75">
      <c r="D187" s="11"/>
      <c r="E187" s="11"/>
      <c r="F187" s="11"/>
      <c r="G187" s="11"/>
      <c r="H187" s="11"/>
      <c r="I187" s="11"/>
    </row>
    <row r="188" spans="4:9" ht="12.75">
      <c r="D188" s="11"/>
      <c r="E188" s="11"/>
      <c r="F188" s="11"/>
      <c r="G188" s="11"/>
      <c r="H188" s="11"/>
      <c r="I188" s="11"/>
    </row>
    <row r="189" spans="4:9" ht="12.75">
      <c r="D189" s="11"/>
      <c r="E189" s="11"/>
      <c r="F189" s="11"/>
      <c r="G189" s="11"/>
      <c r="H189" s="11"/>
      <c r="I189" s="11"/>
    </row>
    <row r="190" spans="4:9" ht="12.75">
      <c r="D190" s="11"/>
      <c r="E190" s="11"/>
      <c r="F190" s="11"/>
      <c r="G190" s="11"/>
      <c r="H190" s="11"/>
      <c r="I190" s="11"/>
    </row>
    <row r="191" spans="4:9" ht="12.75">
      <c r="D191" s="11"/>
      <c r="E191" s="11"/>
      <c r="F191" s="11"/>
      <c r="G191" s="11"/>
      <c r="H191" s="11"/>
      <c r="I191" s="11"/>
    </row>
    <row r="192" spans="4:9" ht="12.75">
      <c r="D192" s="11"/>
      <c r="E192" s="11"/>
      <c r="F192" s="11"/>
      <c r="G192" s="11"/>
      <c r="H192" s="11"/>
      <c r="I192" s="11"/>
    </row>
    <row r="193" spans="4:9" ht="12.75">
      <c r="D193" s="11"/>
      <c r="E193" s="11"/>
      <c r="F193" s="11"/>
      <c r="G193" s="11"/>
      <c r="H193" s="11"/>
      <c r="I193" s="11"/>
    </row>
    <row r="194" spans="4:9" ht="12.75">
      <c r="D194" s="11"/>
      <c r="E194" s="11"/>
      <c r="F194" s="11"/>
      <c r="G194" s="11"/>
      <c r="H194" s="11"/>
      <c r="I194" s="11"/>
    </row>
    <row r="195" spans="4:9" ht="12.75">
      <c r="D195" s="11"/>
      <c r="E195" s="11"/>
      <c r="F195" s="11"/>
      <c r="G195" s="11"/>
      <c r="H195" s="11"/>
      <c r="I195" s="11"/>
    </row>
    <row r="196" spans="4:9" ht="12.75">
      <c r="D196" s="11"/>
      <c r="E196" s="11"/>
      <c r="F196" s="11"/>
      <c r="G196" s="11"/>
      <c r="H196" s="11"/>
      <c r="I196" s="11"/>
    </row>
    <row r="197" spans="4:9" ht="12.75">
      <c r="D197" s="11"/>
      <c r="E197" s="11"/>
      <c r="F197" s="11"/>
      <c r="G197" s="11"/>
      <c r="H197" s="11"/>
      <c r="I197" s="11"/>
    </row>
    <row r="198" spans="4:9" ht="12.75">
      <c r="D198" s="11"/>
      <c r="E198" s="11"/>
      <c r="F198" s="11"/>
      <c r="G198" s="11"/>
      <c r="H198" s="11"/>
      <c r="I198" s="11"/>
    </row>
    <row r="199" spans="4:9" ht="12.75">
      <c r="D199" s="11"/>
      <c r="E199" s="11"/>
      <c r="F199" s="11"/>
      <c r="G199" s="11"/>
      <c r="H199" s="11"/>
      <c r="I199" s="11"/>
    </row>
    <row r="200" spans="4:9" ht="12.75">
      <c r="D200" s="11"/>
      <c r="E200" s="11"/>
      <c r="F200" s="11"/>
      <c r="G200" s="11"/>
      <c r="H200" s="11"/>
      <c r="I200" s="11"/>
    </row>
    <row r="201" spans="4:9" ht="12.75">
      <c r="D201" s="11"/>
      <c r="E201" s="11"/>
      <c r="F201" s="11"/>
      <c r="G201" s="11"/>
      <c r="H201" s="11"/>
      <c r="I201" s="11"/>
    </row>
    <row r="202" spans="4:9" ht="12.75">
      <c r="D202" s="11"/>
      <c r="E202" s="11"/>
      <c r="F202" s="11"/>
      <c r="G202" s="11"/>
      <c r="H202" s="11"/>
      <c r="I202" s="11"/>
    </row>
    <row r="203" spans="4:9" ht="12.75">
      <c r="D203" s="11"/>
      <c r="E203" s="11"/>
      <c r="F203" s="11"/>
      <c r="G203" s="11"/>
      <c r="H203" s="11"/>
      <c r="I203" s="11"/>
    </row>
    <row r="204" spans="4:9" ht="12.75">
      <c r="D204" s="11"/>
      <c r="E204" s="11"/>
      <c r="F204" s="11"/>
      <c r="G204" s="11"/>
      <c r="H204" s="11"/>
      <c r="I204" s="11"/>
    </row>
    <row r="205" spans="4:9" ht="12.75">
      <c r="D205" s="11"/>
      <c r="E205" s="11"/>
      <c r="F205" s="11"/>
      <c r="G205" s="11"/>
      <c r="H205" s="11"/>
      <c r="I205" s="11"/>
    </row>
    <row r="206" spans="4:9" ht="12.75">
      <c r="D206" s="11"/>
      <c r="E206" s="11"/>
      <c r="F206" s="11"/>
      <c r="G206" s="11"/>
      <c r="H206" s="11"/>
      <c r="I206" s="11"/>
    </row>
    <row r="207" spans="4:9" ht="12.75">
      <c r="D207" s="11"/>
      <c r="E207" s="11"/>
      <c r="F207" s="11"/>
      <c r="G207" s="11"/>
      <c r="H207" s="11"/>
      <c r="I207" s="11"/>
    </row>
    <row r="208" spans="4:9" ht="12.75">
      <c r="D208" s="11"/>
      <c r="E208" s="11"/>
      <c r="F208" s="11"/>
      <c r="G208" s="11"/>
      <c r="H208" s="11"/>
      <c r="I208" s="11"/>
    </row>
    <row r="209" spans="4:9" ht="12.75">
      <c r="D209" s="11"/>
      <c r="E209" s="11"/>
      <c r="F209" s="11"/>
      <c r="G209" s="11"/>
      <c r="H209" s="11"/>
      <c r="I209" s="11"/>
    </row>
    <row r="210" spans="4:9" ht="12.75">
      <c r="D210" s="11"/>
      <c r="E210" s="11"/>
      <c r="F210" s="11"/>
      <c r="G210" s="11"/>
      <c r="H210" s="11"/>
      <c r="I210" s="11"/>
    </row>
    <row r="211" spans="4:9" ht="12.75">
      <c r="D211" s="11"/>
      <c r="E211" s="11"/>
      <c r="F211" s="11"/>
      <c r="G211" s="11"/>
      <c r="H211" s="11"/>
      <c r="I211" s="11"/>
    </row>
    <row r="212" spans="4:9" ht="12.75">
      <c r="D212" s="11"/>
      <c r="E212" s="11"/>
      <c r="F212" s="11"/>
      <c r="G212" s="11"/>
      <c r="H212" s="11"/>
      <c r="I212" s="11"/>
    </row>
    <row r="213" spans="4:9" ht="12.75">
      <c r="D213" s="11"/>
      <c r="E213" s="11"/>
      <c r="F213" s="11"/>
      <c r="G213" s="11"/>
      <c r="H213" s="11"/>
      <c r="I213" s="11"/>
    </row>
    <row r="214" spans="4:9" ht="12.75">
      <c r="D214" s="11"/>
      <c r="E214" s="11"/>
      <c r="F214" s="11"/>
      <c r="G214" s="11"/>
      <c r="H214" s="11"/>
      <c r="I214" s="11"/>
    </row>
    <row r="215" spans="4:9" ht="12.75">
      <c r="D215" s="11"/>
      <c r="E215" s="11"/>
      <c r="F215" s="11"/>
      <c r="G215" s="11"/>
      <c r="H215" s="11"/>
      <c r="I215" s="11"/>
    </row>
    <row r="216" spans="4:9" ht="12.75">
      <c r="D216" s="11"/>
      <c r="E216" s="11"/>
      <c r="F216" s="11"/>
      <c r="G216" s="11"/>
      <c r="H216" s="11"/>
      <c r="I216" s="11"/>
    </row>
    <row r="217" spans="4:9" ht="12.75">
      <c r="D217" s="11"/>
      <c r="E217" s="11"/>
      <c r="F217" s="11"/>
      <c r="G217" s="11"/>
      <c r="H217" s="11"/>
      <c r="I217" s="11"/>
    </row>
    <row r="218" spans="4:9" ht="12.75">
      <c r="D218" s="11"/>
      <c r="E218" s="11"/>
      <c r="F218" s="11"/>
      <c r="G218" s="11"/>
      <c r="H218" s="11"/>
      <c r="I218" s="11"/>
    </row>
    <row r="219" spans="4:9" ht="12.75">
      <c r="D219" s="11"/>
      <c r="E219" s="11"/>
      <c r="F219" s="11"/>
      <c r="G219" s="11"/>
      <c r="H219" s="11"/>
      <c r="I219" s="11"/>
    </row>
    <row r="220" spans="4:9" ht="12.75">
      <c r="D220" s="11"/>
      <c r="E220" s="11"/>
      <c r="F220" s="11"/>
      <c r="G220" s="11"/>
      <c r="H220" s="11"/>
      <c r="I220" s="11"/>
    </row>
    <row r="221" spans="4:9" ht="12.75">
      <c r="D221" s="11"/>
      <c r="E221" s="11"/>
      <c r="F221" s="11"/>
      <c r="G221" s="11"/>
      <c r="H221" s="11"/>
      <c r="I221" s="11"/>
    </row>
    <row r="222" spans="4:9" ht="12.75">
      <c r="D222" s="11"/>
      <c r="E222" s="11"/>
      <c r="F222" s="11"/>
      <c r="G222" s="11"/>
      <c r="H222" s="11"/>
      <c r="I222" s="11"/>
    </row>
    <row r="223" spans="4:9" ht="12.75">
      <c r="D223" s="11"/>
      <c r="E223" s="11"/>
      <c r="F223" s="11"/>
      <c r="G223" s="11"/>
      <c r="H223" s="11"/>
      <c r="I223" s="11"/>
    </row>
    <row r="224" spans="4:9" ht="12.75">
      <c r="D224" s="11"/>
      <c r="E224" s="11"/>
      <c r="F224" s="11"/>
      <c r="G224" s="11"/>
      <c r="H224" s="11"/>
      <c r="I224" s="11"/>
    </row>
    <row r="225" spans="4:9" ht="12.75">
      <c r="D225" s="11"/>
      <c r="E225" s="11"/>
      <c r="F225" s="11"/>
      <c r="G225" s="11"/>
      <c r="H225" s="11"/>
      <c r="I225" s="11"/>
    </row>
    <row r="226" spans="4:9" ht="12.75">
      <c r="D226" s="11"/>
      <c r="E226" s="11"/>
      <c r="F226" s="11"/>
      <c r="G226" s="11"/>
      <c r="H226" s="11"/>
      <c r="I226" s="11"/>
    </row>
    <row r="227" spans="4:9" ht="12.75">
      <c r="D227" s="11"/>
      <c r="E227" s="11"/>
      <c r="F227" s="11"/>
      <c r="G227" s="11"/>
      <c r="H227" s="11"/>
      <c r="I227" s="11"/>
    </row>
    <row r="228" spans="4:9" ht="12.75">
      <c r="D228" s="11"/>
      <c r="E228" s="11"/>
      <c r="F228" s="11"/>
      <c r="G228" s="11"/>
      <c r="H228" s="11"/>
      <c r="I228" s="11"/>
    </row>
    <row r="229" spans="4:9" ht="12.75">
      <c r="D229" s="11"/>
      <c r="E229" s="11"/>
      <c r="F229" s="11"/>
      <c r="G229" s="11"/>
      <c r="H229" s="11"/>
      <c r="I229" s="11"/>
    </row>
    <row r="230" spans="4:9" ht="12.75">
      <c r="D230" s="11"/>
      <c r="E230" s="11"/>
      <c r="F230" s="11"/>
      <c r="G230" s="11"/>
      <c r="H230" s="11"/>
      <c r="I230" s="11"/>
    </row>
    <row r="231" spans="4:9" ht="12.75">
      <c r="D231" s="11"/>
      <c r="E231" s="11"/>
      <c r="F231" s="11"/>
      <c r="G231" s="11"/>
      <c r="H231" s="11"/>
      <c r="I231" s="11"/>
    </row>
    <row r="232" spans="4:9" ht="12.75">
      <c r="D232" s="11"/>
      <c r="E232" s="11"/>
      <c r="F232" s="11"/>
      <c r="G232" s="11"/>
      <c r="H232" s="11"/>
      <c r="I232" s="11"/>
    </row>
    <row r="233" spans="4:9" ht="12.75">
      <c r="D233" s="11"/>
      <c r="E233" s="11"/>
      <c r="F233" s="11"/>
      <c r="G233" s="11"/>
      <c r="H233" s="11"/>
      <c r="I233" s="11"/>
    </row>
    <row r="234" spans="4:9" ht="12.75">
      <c r="D234" s="11"/>
      <c r="E234" s="11"/>
      <c r="F234" s="11"/>
      <c r="G234" s="11"/>
      <c r="H234" s="11"/>
      <c r="I234" s="11"/>
    </row>
    <row r="235" spans="4:9" ht="12.75">
      <c r="D235" s="11"/>
      <c r="E235" s="11"/>
      <c r="F235" s="11"/>
      <c r="G235" s="11"/>
      <c r="H235" s="11"/>
      <c r="I235" s="11"/>
    </row>
    <row r="236" spans="4:9" ht="12.75">
      <c r="D236" s="11"/>
      <c r="E236" s="11"/>
      <c r="F236" s="11"/>
      <c r="G236" s="11"/>
      <c r="H236" s="11"/>
      <c r="I236" s="11"/>
    </row>
    <row r="237" spans="4:9" ht="12.75">
      <c r="D237" s="11"/>
      <c r="E237" s="11"/>
      <c r="F237" s="11"/>
      <c r="G237" s="11"/>
      <c r="H237" s="11"/>
      <c r="I237" s="11"/>
    </row>
    <row r="238" spans="4:9" ht="12.75">
      <c r="D238" s="11"/>
      <c r="E238" s="11"/>
      <c r="F238" s="11"/>
      <c r="G238" s="11"/>
      <c r="H238" s="11"/>
      <c r="I238" s="11"/>
    </row>
    <row r="239" spans="4:9" ht="12.75">
      <c r="D239" s="11"/>
      <c r="E239" s="11"/>
      <c r="F239" s="11"/>
      <c r="G239" s="11"/>
      <c r="H239" s="11"/>
      <c r="I239" s="11"/>
    </row>
    <row r="240" spans="4:9" ht="12.75">
      <c r="D240" s="11"/>
      <c r="E240" s="11"/>
      <c r="F240" s="11"/>
      <c r="G240" s="11"/>
      <c r="H240" s="11"/>
      <c r="I240" s="11"/>
    </row>
    <row r="241" spans="4:9" ht="12.75">
      <c r="D241" s="11"/>
      <c r="E241" s="11"/>
      <c r="F241" s="11"/>
      <c r="G241" s="11"/>
      <c r="H241" s="11"/>
      <c r="I241" s="11"/>
    </row>
    <row r="242" spans="4:9" ht="12.75">
      <c r="D242" s="11"/>
      <c r="E242" s="11"/>
      <c r="F242" s="11"/>
      <c r="G242" s="11"/>
      <c r="H242" s="11"/>
      <c r="I242" s="11"/>
    </row>
    <row r="243" spans="4:9" ht="12.75">
      <c r="D243" s="11"/>
      <c r="E243" s="11"/>
      <c r="F243" s="11"/>
      <c r="G243" s="11"/>
      <c r="H243" s="11"/>
      <c r="I243" s="11"/>
    </row>
    <row r="244" spans="4:9" ht="12.75">
      <c r="D244" s="11"/>
      <c r="E244" s="11"/>
      <c r="F244" s="11"/>
      <c r="G244" s="11"/>
      <c r="H244" s="11"/>
      <c r="I244" s="11"/>
    </row>
    <row r="245" spans="4:9" ht="12.75">
      <c r="D245" s="11"/>
      <c r="E245" s="11"/>
      <c r="F245" s="11"/>
      <c r="G245" s="11"/>
      <c r="H245" s="11"/>
      <c r="I245" s="11"/>
    </row>
    <row r="246" spans="4:9" ht="12.75">
      <c r="D246" s="11"/>
      <c r="E246" s="11"/>
      <c r="F246" s="11"/>
      <c r="G246" s="11"/>
      <c r="H246" s="11"/>
      <c r="I246" s="11"/>
    </row>
    <row r="247" spans="4:9" ht="12.75">
      <c r="D247" s="11"/>
      <c r="E247" s="11"/>
      <c r="F247" s="11"/>
      <c r="G247" s="11"/>
      <c r="H247" s="11"/>
      <c r="I247" s="11"/>
    </row>
    <row r="248" spans="4:9" ht="12.75">
      <c r="D248" s="11"/>
      <c r="E248" s="11"/>
      <c r="F248" s="11"/>
      <c r="G248" s="11"/>
      <c r="H248" s="11"/>
      <c r="I248" s="11"/>
    </row>
    <row r="249" spans="4:9" ht="12.75">
      <c r="D249" s="11"/>
      <c r="E249" s="11"/>
      <c r="F249" s="11"/>
      <c r="G249" s="11"/>
      <c r="H249" s="11"/>
      <c r="I249" s="11"/>
    </row>
    <row r="250" spans="4:9" ht="12.75">
      <c r="D250" s="11"/>
      <c r="E250" s="11"/>
      <c r="F250" s="11"/>
      <c r="G250" s="11"/>
      <c r="H250" s="11"/>
      <c r="I250" s="11"/>
    </row>
    <row r="251" spans="4:9" ht="12.75">
      <c r="D251" s="11"/>
      <c r="E251" s="11"/>
      <c r="F251" s="11"/>
      <c r="G251" s="11"/>
      <c r="H251" s="11"/>
      <c r="I251" s="11"/>
    </row>
    <row r="252" spans="4:9" ht="12.75">
      <c r="D252" s="11"/>
      <c r="E252" s="11"/>
      <c r="F252" s="11"/>
      <c r="G252" s="11"/>
      <c r="H252" s="11"/>
      <c r="I252" s="11"/>
    </row>
    <row r="253" spans="4:9" ht="12.75">
      <c r="D253" s="11"/>
      <c r="E253" s="11"/>
      <c r="F253" s="11"/>
      <c r="G253" s="11"/>
      <c r="H253" s="11"/>
      <c r="I253" s="11"/>
    </row>
    <row r="254" spans="4:9" ht="12.75">
      <c r="D254" s="11"/>
      <c r="E254" s="11"/>
      <c r="F254" s="11"/>
      <c r="G254" s="11"/>
      <c r="H254" s="11"/>
      <c r="I254" s="11"/>
    </row>
    <row r="255" spans="4:9" ht="12.75">
      <c r="D255" s="11"/>
      <c r="E255" s="11"/>
      <c r="F255" s="11"/>
      <c r="G255" s="11"/>
      <c r="H255" s="11"/>
      <c r="I255" s="11"/>
    </row>
    <row r="256" spans="4:9" ht="12.75">
      <c r="D256" s="11"/>
      <c r="E256" s="11"/>
      <c r="F256" s="11"/>
      <c r="G256" s="11"/>
      <c r="H256" s="11"/>
      <c r="I256" s="11"/>
    </row>
    <row r="257" spans="4:9" ht="12.75">
      <c r="D257" s="11"/>
      <c r="E257" s="11"/>
      <c r="F257" s="11"/>
      <c r="G257" s="11"/>
      <c r="H257" s="11"/>
      <c r="I257" s="11"/>
    </row>
    <row r="258" spans="4:9" ht="12.75">
      <c r="D258" s="11"/>
      <c r="E258" s="11"/>
      <c r="F258" s="11"/>
      <c r="G258" s="11"/>
      <c r="H258" s="11"/>
      <c r="I258" s="11"/>
    </row>
    <row r="259" spans="4:9" ht="12.75">
      <c r="D259" s="11"/>
      <c r="E259" s="11"/>
      <c r="F259" s="11"/>
      <c r="G259" s="11"/>
      <c r="H259" s="11"/>
      <c r="I259" s="11"/>
    </row>
    <row r="260" spans="4:9" ht="12.75">
      <c r="D260" s="11"/>
      <c r="E260" s="11"/>
      <c r="F260" s="11"/>
      <c r="G260" s="11"/>
      <c r="H260" s="11"/>
      <c r="I260" s="11"/>
    </row>
    <row r="261" spans="4:9" ht="12.75">
      <c r="D261" s="11"/>
      <c r="E261" s="11"/>
      <c r="F261" s="11"/>
      <c r="G261" s="11"/>
      <c r="H261" s="11"/>
      <c r="I261" s="11"/>
    </row>
    <row r="262" spans="4:9" ht="12.75">
      <c r="D262" s="11"/>
      <c r="E262" s="11"/>
      <c r="F262" s="11"/>
      <c r="G262" s="11"/>
      <c r="H262" s="11"/>
      <c r="I262" s="11"/>
    </row>
    <row r="263" spans="4:9" ht="12.75">
      <c r="D263" s="11"/>
      <c r="E263" s="11"/>
      <c r="F263" s="11"/>
      <c r="G263" s="11"/>
      <c r="H263" s="11"/>
      <c r="I263" s="11"/>
    </row>
    <row r="264" spans="4:9" ht="12.75">
      <c r="D264" s="11"/>
      <c r="E264" s="11"/>
      <c r="F264" s="11"/>
      <c r="G264" s="11"/>
      <c r="H264" s="11"/>
      <c r="I264" s="11"/>
    </row>
    <row r="265" spans="4:9" ht="12.75">
      <c r="D265" s="11"/>
      <c r="E265" s="11"/>
      <c r="F265" s="11"/>
      <c r="G265" s="11"/>
      <c r="H265" s="11"/>
      <c r="I265" s="11"/>
    </row>
    <row r="266" spans="4:9" ht="12.75">
      <c r="D266" s="11"/>
      <c r="E266" s="11"/>
      <c r="F266" s="11"/>
      <c r="G266" s="11"/>
      <c r="H266" s="11"/>
      <c r="I266" s="11"/>
    </row>
    <row r="267" spans="4:9" ht="12.75">
      <c r="D267" s="11"/>
      <c r="E267" s="11"/>
      <c r="F267" s="11"/>
      <c r="G267" s="11"/>
      <c r="H267" s="11"/>
      <c r="I267" s="11"/>
    </row>
    <row r="268" spans="4:9" ht="12.75">
      <c r="D268" s="11"/>
      <c r="E268" s="11"/>
      <c r="F268" s="11"/>
      <c r="G268" s="11"/>
      <c r="H268" s="11"/>
      <c r="I268" s="11"/>
    </row>
    <row r="269" spans="4:9" ht="12.75">
      <c r="D269" s="11"/>
      <c r="E269" s="11"/>
      <c r="F269" s="11"/>
      <c r="G269" s="11"/>
      <c r="H269" s="11"/>
      <c r="I269" s="11"/>
    </row>
    <row r="270" spans="4:9" ht="12.75">
      <c r="D270" s="11"/>
      <c r="E270" s="11"/>
      <c r="F270" s="11"/>
      <c r="G270" s="11"/>
      <c r="H270" s="11"/>
      <c r="I270" s="11"/>
    </row>
    <row r="271" spans="4:9" ht="12.75">
      <c r="D271" s="11"/>
      <c r="E271" s="11"/>
      <c r="F271" s="11"/>
      <c r="G271" s="11"/>
      <c r="H271" s="11"/>
      <c r="I271" s="11"/>
    </row>
    <row r="272" spans="4:9" ht="12.75">
      <c r="D272" s="11"/>
      <c r="E272" s="11"/>
      <c r="F272" s="11"/>
      <c r="G272" s="11"/>
      <c r="H272" s="11"/>
      <c r="I272" s="11"/>
    </row>
    <row r="273" spans="4:9" ht="12.75">
      <c r="D273" s="11"/>
      <c r="E273" s="11"/>
      <c r="F273" s="11"/>
      <c r="G273" s="11"/>
      <c r="H273" s="11"/>
      <c r="I273" s="11"/>
    </row>
    <row r="274" spans="4:9" ht="12.75">
      <c r="D274" s="11"/>
      <c r="E274" s="11"/>
      <c r="F274" s="11"/>
      <c r="G274" s="11"/>
      <c r="H274" s="11"/>
      <c r="I274" s="11"/>
    </row>
    <row r="275" spans="4:9" ht="12.75">
      <c r="D275" s="11"/>
      <c r="E275" s="11"/>
      <c r="F275" s="11"/>
      <c r="G275" s="11"/>
      <c r="H275" s="11"/>
      <c r="I275" s="11"/>
    </row>
    <row r="276" spans="4:9" ht="12.75">
      <c r="D276" s="11"/>
      <c r="E276" s="11"/>
      <c r="F276" s="11"/>
      <c r="G276" s="11"/>
      <c r="H276" s="11"/>
      <c r="I276" s="11"/>
    </row>
    <row r="277" spans="4:9" ht="12.75">
      <c r="D277" s="11"/>
      <c r="E277" s="11"/>
      <c r="F277" s="11"/>
      <c r="G277" s="11"/>
      <c r="H277" s="11"/>
      <c r="I277" s="11"/>
    </row>
    <row r="278" spans="4:9" ht="12.75">
      <c r="D278" s="11"/>
      <c r="E278" s="11"/>
      <c r="F278" s="11"/>
      <c r="G278" s="11"/>
      <c r="H278" s="11"/>
      <c r="I278" s="11"/>
    </row>
    <row r="279" spans="4:9" ht="12.75">
      <c r="D279" s="11"/>
      <c r="E279" s="11"/>
      <c r="F279" s="11"/>
      <c r="G279" s="11"/>
      <c r="H279" s="11"/>
      <c r="I279" s="11"/>
    </row>
    <row r="280" spans="4:9" ht="12.75">
      <c r="D280" s="11"/>
      <c r="E280" s="11"/>
      <c r="F280" s="11"/>
      <c r="G280" s="11"/>
      <c r="H280" s="11"/>
      <c r="I280" s="11"/>
    </row>
    <row r="281" spans="4:9" ht="12.75">
      <c r="D281" s="11"/>
      <c r="E281" s="11"/>
      <c r="F281" s="11"/>
      <c r="G281" s="11"/>
      <c r="H281" s="11"/>
      <c r="I281" s="11"/>
    </row>
    <row r="282" spans="4:9" ht="12.75">
      <c r="D282" s="11"/>
      <c r="E282" s="11"/>
      <c r="F282" s="11"/>
      <c r="G282" s="11"/>
      <c r="H282" s="11"/>
      <c r="I282" s="11"/>
    </row>
    <row r="283" spans="4:9" ht="12.75">
      <c r="D283" s="11"/>
      <c r="E283" s="11"/>
      <c r="F283" s="11"/>
      <c r="G283" s="11"/>
      <c r="H283" s="11"/>
      <c r="I283" s="11"/>
    </row>
    <row r="284" spans="4:9" ht="12.75">
      <c r="D284" s="11"/>
      <c r="E284" s="11"/>
      <c r="F284" s="11"/>
      <c r="G284" s="11"/>
      <c r="H284" s="11"/>
      <c r="I284" s="11"/>
    </row>
    <row r="285" spans="4:9" ht="12.75">
      <c r="D285" s="11"/>
      <c r="E285" s="11"/>
      <c r="F285" s="11"/>
      <c r="G285" s="11"/>
      <c r="H285" s="11"/>
      <c r="I285" s="11"/>
    </row>
    <row r="286" spans="4:9" ht="12.75">
      <c r="D286" s="11"/>
      <c r="E286" s="11"/>
      <c r="F286" s="11"/>
      <c r="G286" s="11"/>
      <c r="H286" s="11"/>
      <c r="I286" s="11"/>
    </row>
    <row r="287" spans="4:9" ht="12.75">
      <c r="D287" s="11"/>
      <c r="E287" s="11"/>
      <c r="F287" s="11"/>
      <c r="G287" s="11"/>
      <c r="H287" s="11"/>
      <c r="I287" s="11"/>
    </row>
    <row r="288" spans="4:9" ht="12.75">
      <c r="D288" s="11"/>
      <c r="E288" s="11"/>
      <c r="F288" s="11"/>
      <c r="G288" s="11"/>
      <c r="H288" s="11"/>
      <c r="I288" s="11"/>
    </row>
    <row r="289" spans="4:9" ht="12.75">
      <c r="D289" s="11"/>
      <c r="E289" s="11"/>
      <c r="F289" s="11"/>
      <c r="G289" s="11"/>
      <c r="H289" s="11"/>
      <c r="I289" s="11"/>
    </row>
    <row r="290" spans="4:9" ht="12.75">
      <c r="D290" s="11"/>
      <c r="E290" s="11"/>
      <c r="F290" s="11"/>
      <c r="G290" s="11"/>
      <c r="H290" s="11"/>
      <c r="I290" s="11"/>
    </row>
    <row r="291" spans="4:9" ht="12.75">
      <c r="D291" s="11"/>
      <c r="E291" s="11"/>
      <c r="F291" s="11"/>
      <c r="G291" s="11"/>
      <c r="H291" s="11"/>
      <c r="I291" s="11"/>
    </row>
    <row r="292" spans="4:9" ht="12.75">
      <c r="D292" s="11"/>
      <c r="E292" s="11"/>
      <c r="F292" s="11"/>
      <c r="G292" s="11"/>
      <c r="H292" s="11"/>
      <c r="I292" s="11"/>
    </row>
    <row r="293" spans="4:9" ht="12.75">
      <c r="D293" s="11"/>
      <c r="E293" s="11"/>
      <c r="F293" s="11"/>
      <c r="G293" s="11"/>
      <c r="H293" s="11"/>
      <c r="I293" s="11"/>
    </row>
    <row r="294" spans="4:9" ht="12.75">
      <c r="D294" s="11"/>
      <c r="E294" s="11"/>
      <c r="F294" s="11"/>
      <c r="G294" s="11"/>
      <c r="H294" s="11"/>
      <c r="I294" s="11"/>
    </row>
    <row r="295" spans="4:9" ht="12.75">
      <c r="D295" s="11"/>
      <c r="E295" s="11"/>
      <c r="F295" s="11"/>
      <c r="G295" s="11"/>
      <c r="H295" s="11"/>
      <c r="I295" s="11"/>
    </row>
    <row r="296" spans="4:9" ht="12.75">
      <c r="D296" s="11"/>
      <c r="E296" s="11"/>
      <c r="F296" s="11"/>
      <c r="G296" s="11"/>
      <c r="H296" s="11"/>
      <c r="I296" s="11"/>
    </row>
    <row r="297" spans="4:9" ht="12.75">
      <c r="D297" s="11"/>
      <c r="E297" s="11"/>
      <c r="F297" s="11"/>
      <c r="G297" s="11"/>
      <c r="H297" s="11"/>
      <c r="I297" s="11"/>
    </row>
    <row r="298" spans="4:9" ht="12.75">
      <c r="D298" s="11"/>
      <c r="E298" s="11"/>
      <c r="F298" s="11"/>
      <c r="G298" s="11"/>
      <c r="H298" s="11"/>
      <c r="I298" s="11"/>
    </row>
    <row r="299" spans="4:9" ht="12.75">
      <c r="D299" s="11"/>
      <c r="E299" s="11"/>
      <c r="F299" s="11"/>
      <c r="G299" s="11"/>
      <c r="H299" s="11"/>
      <c r="I299" s="11"/>
    </row>
    <row r="300" spans="4:9" ht="12.75">
      <c r="D300" s="11"/>
      <c r="E300" s="11"/>
      <c r="F300" s="11"/>
      <c r="G300" s="11"/>
      <c r="H300" s="11"/>
      <c r="I300" s="11"/>
    </row>
    <row r="301" spans="4:9" ht="12.75">
      <c r="D301" s="11"/>
      <c r="E301" s="11"/>
      <c r="F301" s="11"/>
      <c r="G301" s="11"/>
      <c r="H301" s="11"/>
      <c r="I301" s="11"/>
    </row>
    <row r="302" spans="4:9" ht="12.75">
      <c r="D302" s="11"/>
      <c r="E302" s="11"/>
      <c r="F302" s="11"/>
      <c r="G302" s="11"/>
      <c r="H302" s="11"/>
      <c r="I302" s="11"/>
    </row>
    <row r="303" spans="4:9" ht="12.75">
      <c r="D303" s="11"/>
      <c r="E303" s="11"/>
      <c r="F303" s="11"/>
      <c r="G303" s="11"/>
      <c r="H303" s="11"/>
      <c r="I303" s="11"/>
    </row>
    <row r="304" spans="4:9" ht="12.75">
      <c r="D304" s="11"/>
      <c r="E304" s="11"/>
      <c r="F304" s="11"/>
      <c r="G304" s="11"/>
      <c r="H304" s="11"/>
      <c r="I304" s="11"/>
    </row>
  </sheetData>
  <mergeCells count="7">
    <mergeCell ref="B2:B3"/>
    <mergeCell ref="I2:K2"/>
    <mergeCell ref="L2:N2"/>
    <mergeCell ref="C120:E120"/>
    <mergeCell ref="C2:E2"/>
    <mergeCell ref="F2:H2"/>
    <mergeCell ref="C89:E89"/>
  </mergeCells>
  <printOptions/>
  <pageMargins left="0.5905511811023623" right="0.1968503937007874" top="0.5905511811023623" bottom="0.1968503937007874" header="0" footer="0"/>
  <pageSetup horizontalDpi="600" verticalDpi="600" orientation="portrait" r:id="rId1"/>
  <rowBreaks count="3" manualBreakCount="3">
    <brk id="55" max="255" man="1"/>
    <brk id="109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Antonio Bermejo Aguña</cp:lastModifiedBy>
  <cp:lastPrinted>2003-12-12T12:41:25Z</cp:lastPrinted>
  <dcterms:created xsi:type="dcterms:W3CDTF">2003-05-08T08:37:02Z</dcterms:created>
  <dcterms:modified xsi:type="dcterms:W3CDTF">2003-12-12T12:41:30Z</dcterms:modified>
  <cp:category/>
  <cp:version/>
  <cp:contentType/>
  <cp:contentStatus/>
</cp:coreProperties>
</file>