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<sst xmlns="http://schemas.openxmlformats.org/spreadsheetml/2006/main" count="102" uniqueCount="32">
  <si>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LICENCIAS CONCEDIDAS DE PRIMERA OCUPACION</t>
  </si>
  <si>
    <t>Viviendas</t>
  </si>
  <si>
    <t>Locales</t>
  </si>
  <si>
    <t>Plazas de Aparcamiento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</si>
  <si>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</si>
  <si>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</si>
  <si>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</si>
  <si>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</si>
  <si>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</si>
  <si>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</si>
  <si>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</si>
  <si>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</si>
  <si>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Edificio uso exclusivo</t>
  </si>
  <si>
    <t>Total</t>
  </si>
  <si>
    <t>-</t>
  </si>
  <si>
    <r>
      <t>Nota:</t>
    </r>
    <r>
      <rPr>
        <sz val="10"/>
        <rFont val="Arial"/>
        <family val="0"/>
      </rPr>
      <t xml:space="preserve">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</si>
  <si>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</si>
  <si>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</si>
  <si>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</si>
  <si>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</si>
  <si>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</si>
  <si>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</si>
  <si>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</si>
  <si>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</si>
  <si>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</si>
  <si>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</si>
  <si>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</si>
  <si>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</si>
  <si>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</si>
  <si>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</si>
  <si>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Número de viviendas, locales, plazas de aparcamiento y superficie correspondiente. 2004</t>
  </si>
  <si>
    <t>Superficie de terciario por tipos. Evolución mensual. 2004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</si>
</sst>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A1">
      <selection activeCell="A24" sqref="A24"/>
    </sheetView>
  </sheetViews>
  <sheetFormatPr defaultColWidth="11.421875" defaultRowHeight="12.75"/>
  <cols>
    <col min="1" max="1" width="14.7109375" style="0" customWidth="1"/>
    <col min="3" max="3" width="19.57421875" style="0" customWidth="1"/>
    <col min="4" max="4" width="20.00390625" style="0" bestFit="1" customWidth="1"/>
    <col min="5" max="5" width="12.7109375" style="0" bestFit="1" customWidth="1"/>
    <col min="6" max="6" width="0.85546875" style="0" customWidth="1"/>
    <col min="7" max="7" width="18.00390625" style="0" bestFit="1" customWidth="1"/>
    <col min="10" max="10" width="0.85546875" style="0" customWidth="1"/>
    <col min="11" max="11" width="18.00390625" style="0" bestFit="1" customWidth="1"/>
    <col min="12" max="12" width="7.140625" style="0" bestFit="1" customWidth="1"/>
    <col min="13" max="13" width="5.7109375" style="0" bestFit="1" customWidth="1"/>
    <col min="14" max="14" width="0.85546875" style="0" customWidth="1"/>
  </cols>
  <sheetData>
    <row r="1" ht="12.75">
      <c r="A1" s="23" t="s">
        <v>15</v>
      </c>
    </row>
    <row r="3" s="2" customFormat="1" ht="11.25">
      <c r="A3" s="1" t="s">
        <v>0</v>
      </c>
    </row>
    <row r="4" s="2" customFormat="1" ht="11.25">
      <c r="A4" s="1" t="s">
        <v>30</v>
      </c>
    </row>
    <row r="5" spans="1:6" s="2" customFormat="1" ht="11.25">
      <c r="A5" s="3"/>
      <c r="B5" s="4" t="s">
        <v>1</v>
      </c>
      <c r="C5" s="24" t="s">
        <v>2</v>
      </c>
      <c r="D5" s="4" t="s">
        <v>3</v>
      </c>
      <c r="E5" s="5" t="s">
        <v>4</v>
      </c>
      <c r="F5" s="6"/>
    </row>
    <row r="6" spans="1:6" s="2" customFormat="1" ht="11.25">
      <c r="A6" s="7" t="s">
        <v>5</v>
      </c>
      <c r="B6" s="8">
        <f>SUM(B7:B18)</f>
        <v>20307</v>
      </c>
      <c r="C6" s="8">
        <f>SUM(C7:C18)</f>
        <v>598</v>
      </c>
      <c r="D6" s="8">
        <f>SUM(D7:D18)</f>
        <v>26286</v>
      </c>
      <c r="E6" s="9">
        <f>SUM(E7:E18)</f>
        <v>3214689.95</v>
      </c>
      <c r="F6" s="6"/>
    </row>
    <row r="7" spans="1:6" s="2" customFormat="1" ht="11.25">
      <c r="A7" s="10" t="s">
        <v>18</v>
      </c>
      <c r="B7" s="11">
        <v>1052</v>
      </c>
      <c r="C7" s="11">
        <v>42</v>
      </c>
      <c r="D7" s="11">
        <v>1148</v>
      </c>
      <c r="E7" s="12">
        <v>158188.2</v>
      </c>
      <c r="F7" s="6"/>
    </row>
    <row r="8" spans="1:6" s="2" customFormat="1" ht="11.25">
      <c r="A8" s="10" t="s">
        <v>19</v>
      </c>
      <c r="B8" s="11">
        <v>1104</v>
      </c>
      <c r="C8" s="11">
        <v>33</v>
      </c>
      <c r="D8" s="11">
        <v>1433</v>
      </c>
      <c r="E8" s="12">
        <v>181718.75</v>
      </c>
      <c r="F8" s="6"/>
    </row>
    <row r="9" spans="1:6" s="2" customFormat="1" ht="11.25">
      <c r="A9" s="10" t="s">
        <v>20</v>
      </c>
      <c r="B9" s="11">
        <v>1428</v>
      </c>
      <c r="C9" s="11">
        <v>27</v>
      </c>
      <c r="D9" s="11">
        <v>1916</v>
      </c>
      <c r="E9" s="12">
        <v>219968.56</v>
      </c>
      <c r="F9" s="6"/>
    </row>
    <row r="10" spans="1:6" s="2" customFormat="1" ht="11.25">
      <c r="A10" s="10" t="s">
        <v>21</v>
      </c>
      <c r="B10" s="11">
        <v>597</v>
      </c>
      <c r="C10" s="11">
        <v>35</v>
      </c>
      <c r="D10" s="11">
        <v>728</v>
      </c>
      <c r="E10" s="12">
        <v>97230</v>
      </c>
      <c r="F10" s="6"/>
    </row>
    <row r="11" spans="1:6" s="2" customFormat="1" ht="11.25">
      <c r="A11" s="10" t="s">
        <v>22</v>
      </c>
      <c r="B11" s="11">
        <v>707</v>
      </c>
      <c r="C11" s="11">
        <v>26</v>
      </c>
      <c r="D11" s="11">
        <v>856</v>
      </c>
      <c r="E11" s="12">
        <v>115333.56</v>
      </c>
      <c r="F11" s="6"/>
    </row>
    <row r="12" spans="1:6" s="2" customFormat="1" ht="11.25">
      <c r="A12" s="10" t="s">
        <v>23</v>
      </c>
      <c r="B12" s="11">
        <v>3444</v>
      </c>
      <c r="C12" s="11">
        <v>101</v>
      </c>
      <c r="D12" s="11">
        <v>4670</v>
      </c>
      <c r="E12" s="12">
        <v>540590.42</v>
      </c>
      <c r="F12" s="6"/>
    </row>
    <row r="13" spans="1:6" s="2" customFormat="1" ht="11.25">
      <c r="A13" s="10" t="s">
        <v>24</v>
      </c>
      <c r="B13" s="11">
        <v>2574</v>
      </c>
      <c r="C13" s="11">
        <v>89</v>
      </c>
      <c r="D13" s="11">
        <v>3272</v>
      </c>
      <c r="E13" s="12">
        <v>435892.07</v>
      </c>
      <c r="F13" s="6"/>
    </row>
    <row r="14" spans="1:6" s="2" customFormat="1" ht="11.25">
      <c r="A14" s="10" t="s">
        <v>25</v>
      </c>
      <c r="B14" s="11">
        <v>2022</v>
      </c>
      <c r="C14" s="11">
        <v>31</v>
      </c>
      <c r="D14" s="11">
        <v>2262</v>
      </c>
      <c r="E14" s="12">
        <v>292031.87</v>
      </c>
      <c r="F14" s="6"/>
    </row>
    <row r="15" spans="1:6" s="2" customFormat="1" ht="11.25">
      <c r="A15" s="10" t="s">
        <v>26</v>
      </c>
      <c r="B15" s="11">
        <v>756</v>
      </c>
      <c r="C15" s="11">
        <v>29</v>
      </c>
      <c r="D15" s="11">
        <v>986</v>
      </c>
      <c r="E15" s="12">
        <v>115442.38</v>
      </c>
      <c r="F15" s="6"/>
    </row>
    <row r="16" spans="1:6" s="2" customFormat="1" ht="11.25">
      <c r="A16" s="10" t="s">
        <v>27</v>
      </c>
      <c r="B16" s="11">
        <v>2241</v>
      </c>
      <c r="C16" s="11">
        <v>52</v>
      </c>
      <c r="D16" s="11">
        <v>3349</v>
      </c>
      <c r="E16" s="12">
        <v>375595.44</v>
      </c>
      <c r="F16" s="6"/>
    </row>
    <row r="17" spans="1:6" s="2" customFormat="1" ht="11.25">
      <c r="A17" s="10" t="s">
        <v>28</v>
      </c>
      <c r="B17" s="11">
        <v>1693</v>
      </c>
      <c r="C17" s="11">
        <v>70</v>
      </c>
      <c r="D17" s="11">
        <v>2120</v>
      </c>
      <c r="E17" s="12">
        <v>266033.7</v>
      </c>
      <c r="F17" s="6"/>
    </row>
    <row r="18" spans="1:6" s="2" customFormat="1" ht="11.25">
      <c r="A18" s="10" t="s">
        <v>29</v>
      </c>
      <c r="B18" s="11">
        <v>2689</v>
      </c>
      <c r="C18" s="11">
        <v>63</v>
      </c>
      <c r="D18" s="11">
        <v>3546</v>
      </c>
      <c r="E18" s="12">
        <v>416665</v>
      </c>
      <c r="F18" s="6"/>
    </row>
    <row r="19" spans="1:5" s="2" customFormat="1" ht="11.25">
      <c r="A19" s="13"/>
      <c r="B19" s="13"/>
      <c r="C19" s="13"/>
      <c r="D19" s="13"/>
      <c r="E19" s="14"/>
    </row>
    <row r="20" spans="1:5" s="2" customFormat="1" ht="26.25" customHeight="1">
      <c r="A20" s="25" t="s">
        <v>16</v>
      </c>
      <c r="B20" s="25"/>
      <c r="C20" s="25"/>
      <c r="D20" s="25"/>
      <c r="E20" s="25"/>
    </row>
    <row r="23" spans="1:16" s="2" customFormat="1" ht="11.25">
      <c r="A23" s="1" t="s">
        <v>6</v>
      </c>
      <c r="B23" s="1"/>
      <c r="F23" s="6"/>
      <c r="J23" s="6"/>
      <c r="N23" s="6"/>
      <c r="P23" s="6"/>
    </row>
    <row r="24" spans="1:16" s="2" customFormat="1" ht="11.25">
      <c r="A24" s="1" t="s">
        <v>31</v>
      </c>
      <c r="B24" s="1"/>
      <c r="F24" s="6"/>
      <c r="J24" s="6"/>
      <c r="N24" s="6"/>
      <c r="P24" s="6"/>
    </row>
    <row r="25" spans="1:16" s="2" customFormat="1" ht="12.75" customHeight="1">
      <c r="A25" s="29" t="s">
        <v>7</v>
      </c>
      <c r="B25" s="31" t="s">
        <v>5</v>
      </c>
      <c r="C25" s="26" t="s">
        <v>8</v>
      </c>
      <c r="D25" s="26"/>
      <c r="E25" s="26"/>
      <c r="F25" s="15"/>
      <c r="G25" s="26" t="s">
        <v>9</v>
      </c>
      <c r="H25" s="26"/>
      <c r="I25" s="26"/>
      <c r="J25" s="15"/>
      <c r="K25" s="26" t="s">
        <v>10</v>
      </c>
      <c r="L25" s="26"/>
      <c r="M25" s="26"/>
      <c r="N25" s="15"/>
      <c r="O25" s="27" t="s">
        <v>11</v>
      </c>
      <c r="P25" s="6"/>
    </row>
    <row r="26" spans="1:16" s="2" customFormat="1" ht="11.25">
      <c r="A26" s="30"/>
      <c r="B26" s="32"/>
      <c r="C26" s="16" t="s">
        <v>12</v>
      </c>
      <c r="D26" s="16" t="s">
        <v>2</v>
      </c>
      <c r="E26" s="16" t="s">
        <v>13</v>
      </c>
      <c r="F26" s="16"/>
      <c r="G26" s="16" t="s">
        <v>12</v>
      </c>
      <c r="H26" s="16" t="s">
        <v>2</v>
      </c>
      <c r="I26" s="16" t="s">
        <v>13</v>
      </c>
      <c r="J26" s="16"/>
      <c r="K26" s="16" t="s">
        <v>12</v>
      </c>
      <c r="L26" s="16" t="s">
        <v>2</v>
      </c>
      <c r="M26" s="16" t="s">
        <v>13</v>
      </c>
      <c r="N26" s="16"/>
      <c r="O26" s="28"/>
      <c r="P26" s="6"/>
    </row>
    <row r="27" spans="1:16" s="2" customFormat="1" ht="11.25">
      <c r="A27" s="7" t="s">
        <v>5</v>
      </c>
      <c r="B27" s="17">
        <f>SUM(E27,I27,M27,O27)</f>
        <v>479365.62</v>
      </c>
      <c r="C27" s="21">
        <f>SUM(C28:C39)</f>
        <v>24243.089999999997</v>
      </c>
      <c r="D27" s="21">
        <f>SUM(D28:D39)</f>
        <v>57308.42</v>
      </c>
      <c r="E27" s="21">
        <f>SUM(C27:D27)</f>
        <v>81551.51</v>
      </c>
      <c r="F27" s="21"/>
      <c r="G27" s="21">
        <f>SUM(G28:G39)</f>
        <v>114533.71000000002</v>
      </c>
      <c r="H27" s="21">
        <f>SUM(H28:H39)</f>
        <v>250631.06000000003</v>
      </c>
      <c r="I27" s="21">
        <f>SUM(G27:H27)</f>
        <v>365164.77</v>
      </c>
      <c r="J27" s="21"/>
      <c r="K27" s="21">
        <f>SUM(K28:K39)</f>
        <v>14580.97</v>
      </c>
      <c r="L27" s="21">
        <f>SUM(L28:L39)</f>
        <v>179.39</v>
      </c>
      <c r="M27" s="21">
        <f>SUM(K27:L27)</f>
        <v>14760.359999999999</v>
      </c>
      <c r="N27" s="21"/>
      <c r="O27" s="22">
        <f>SUM(O28:O39)</f>
        <v>17888.980000000003</v>
      </c>
      <c r="P27" s="18"/>
    </row>
    <row r="28" spans="1:16" s="2" customFormat="1" ht="11.25">
      <c r="A28" s="10" t="s">
        <v>18</v>
      </c>
      <c r="B28" s="20">
        <f aca="true" t="shared" si="0" ref="B28:B39">SUM(E28,I28,M28,O28)</f>
        <v>5405.32</v>
      </c>
      <c r="C28" s="18" t="s">
        <v>14</v>
      </c>
      <c r="D28" s="18">
        <v>1413.57</v>
      </c>
      <c r="E28" s="18">
        <v>1413.57</v>
      </c>
      <c r="F28" s="18"/>
      <c r="G28" s="18" t="s">
        <v>14</v>
      </c>
      <c r="H28" s="18">
        <v>467.7</v>
      </c>
      <c r="I28" s="18">
        <v>467.7</v>
      </c>
      <c r="J28" s="18"/>
      <c r="K28" s="18">
        <v>3524.05</v>
      </c>
      <c r="L28" s="18" t="s">
        <v>14</v>
      </c>
      <c r="M28" s="18">
        <v>3524.05</v>
      </c>
      <c r="N28" s="18"/>
      <c r="O28" s="19" t="s">
        <v>14</v>
      </c>
      <c r="P28" s="18"/>
    </row>
    <row r="29" spans="1:16" s="2" customFormat="1" ht="11.25">
      <c r="A29" s="10" t="s">
        <v>19</v>
      </c>
      <c r="B29" s="20">
        <f t="shared" si="0"/>
        <v>28845.670000000002</v>
      </c>
      <c r="C29" s="18">
        <v>1279.05</v>
      </c>
      <c r="D29" s="18">
        <v>2882.4</v>
      </c>
      <c r="E29" s="18">
        <v>4161.45</v>
      </c>
      <c r="F29" s="18"/>
      <c r="G29" s="18">
        <v>1517.07</v>
      </c>
      <c r="H29" s="18">
        <v>23167.15</v>
      </c>
      <c r="I29" s="18">
        <v>24684.22</v>
      </c>
      <c r="J29" s="18"/>
      <c r="K29" s="18" t="s">
        <v>14</v>
      </c>
      <c r="L29" s="18" t="s">
        <v>14</v>
      </c>
      <c r="M29" s="18" t="s">
        <v>14</v>
      </c>
      <c r="N29" s="18"/>
      <c r="O29" s="19" t="s">
        <v>14</v>
      </c>
      <c r="P29" s="18"/>
    </row>
    <row r="30" spans="1:16" s="2" customFormat="1" ht="11.25">
      <c r="A30" s="10" t="s">
        <v>20</v>
      </c>
      <c r="B30" s="20">
        <f t="shared" si="0"/>
        <v>45733.83</v>
      </c>
      <c r="C30" s="18" t="s">
        <v>14</v>
      </c>
      <c r="D30" s="18">
        <v>4194.41</v>
      </c>
      <c r="E30" s="18">
        <v>4194.41</v>
      </c>
      <c r="F30" s="18"/>
      <c r="G30" s="18" t="s">
        <v>14</v>
      </c>
      <c r="H30" s="18">
        <v>41539.42</v>
      </c>
      <c r="I30" s="18">
        <v>41539.42</v>
      </c>
      <c r="J30" s="18"/>
      <c r="K30" s="18" t="s">
        <v>14</v>
      </c>
      <c r="L30" s="18" t="s">
        <v>14</v>
      </c>
      <c r="M30" s="18" t="s">
        <v>14</v>
      </c>
      <c r="N30" s="18"/>
      <c r="O30" s="19" t="s">
        <v>14</v>
      </c>
      <c r="P30" s="18"/>
    </row>
    <row r="31" spans="1:16" s="2" customFormat="1" ht="11.25">
      <c r="A31" s="10" t="s">
        <v>21</v>
      </c>
      <c r="B31" s="20">
        <f t="shared" si="0"/>
        <v>5250.68</v>
      </c>
      <c r="C31" s="18">
        <v>1471.64</v>
      </c>
      <c r="D31" s="18">
        <v>3697.58</v>
      </c>
      <c r="E31" s="18">
        <v>5169.22</v>
      </c>
      <c r="F31" s="18"/>
      <c r="G31" s="18" t="s">
        <v>14</v>
      </c>
      <c r="H31" s="18">
        <v>81.46</v>
      </c>
      <c r="I31" s="18">
        <v>81.46</v>
      </c>
      <c r="J31" s="18"/>
      <c r="K31" s="18" t="s">
        <v>14</v>
      </c>
      <c r="L31" s="18" t="s">
        <v>14</v>
      </c>
      <c r="M31" s="18" t="s">
        <v>14</v>
      </c>
      <c r="N31" s="18"/>
      <c r="O31" s="19" t="s">
        <v>14</v>
      </c>
      <c r="P31" s="18"/>
    </row>
    <row r="32" spans="1:16" s="2" customFormat="1" ht="11.25">
      <c r="A32" s="10" t="s">
        <v>22</v>
      </c>
      <c r="B32" s="20">
        <f t="shared" si="0"/>
        <v>87043.37</v>
      </c>
      <c r="C32" s="18" t="s">
        <v>14</v>
      </c>
      <c r="D32" s="18">
        <v>5338.91</v>
      </c>
      <c r="E32" s="18">
        <v>5338.91</v>
      </c>
      <c r="F32" s="18"/>
      <c r="G32" s="18" t="s">
        <v>14</v>
      </c>
      <c r="H32" s="18">
        <v>69580.92</v>
      </c>
      <c r="I32" s="18">
        <v>69580.92</v>
      </c>
      <c r="J32" s="18"/>
      <c r="K32" s="18" t="s">
        <v>14</v>
      </c>
      <c r="L32" s="18" t="s">
        <v>14</v>
      </c>
      <c r="M32" s="18" t="s">
        <v>14</v>
      </c>
      <c r="N32" s="18"/>
      <c r="O32" s="19">
        <v>12123.54</v>
      </c>
      <c r="P32" s="18"/>
    </row>
    <row r="33" spans="1:16" s="2" customFormat="1" ht="11.25">
      <c r="A33" s="10" t="s">
        <v>23</v>
      </c>
      <c r="B33" s="20">
        <f t="shared" si="0"/>
        <v>80027.03</v>
      </c>
      <c r="C33" s="18" t="s">
        <v>14</v>
      </c>
      <c r="D33" s="18">
        <v>5658.9</v>
      </c>
      <c r="E33" s="18">
        <v>5658.9</v>
      </c>
      <c r="F33" s="18"/>
      <c r="G33" s="18">
        <v>74313.83</v>
      </c>
      <c r="H33" s="18">
        <v>8.63</v>
      </c>
      <c r="I33" s="18">
        <v>74322.46</v>
      </c>
      <c r="J33" s="18"/>
      <c r="K33" s="18" t="s">
        <v>14</v>
      </c>
      <c r="L33" s="18" t="s">
        <v>14</v>
      </c>
      <c r="M33" s="18" t="s">
        <v>14</v>
      </c>
      <c r="N33" s="18"/>
      <c r="O33" s="19">
        <v>45.67</v>
      </c>
      <c r="P33" s="18"/>
    </row>
    <row r="34" spans="1:16" s="2" customFormat="1" ht="11.25">
      <c r="A34" s="10" t="s">
        <v>24</v>
      </c>
      <c r="B34" s="20">
        <f t="shared" si="0"/>
        <v>150180.69000000003</v>
      </c>
      <c r="C34" s="18" t="s">
        <v>14</v>
      </c>
      <c r="D34" s="18">
        <v>10609.6</v>
      </c>
      <c r="E34" s="18">
        <v>10609.6</v>
      </c>
      <c r="F34" s="18"/>
      <c r="G34" s="18">
        <v>24392.91</v>
      </c>
      <c r="H34" s="18">
        <v>114633.98</v>
      </c>
      <c r="I34" s="18">
        <v>139026.89</v>
      </c>
      <c r="J34" s="18"/>
      <c r="K34" s="18" t="s">
        <v>14</v>
      </c>
      <c r="L34" s="18" t="s">
        <v>14</v>
      </c>
      <c r="M34" s="18" t="s">
        <v>14</v>
      </c>
      <c r="N34" s="18"/>
      <c r="O34" s="19">
        <v>544.2</v>
      </c>
      <c r="P34" s="18"/>
    </row>
    <row r="35" spans="1:16" s="2" customFormat="1" ht="11.25">
      <c r="A35" s="10" t="s">
        <v>25</v>
      </c>
      <c r="B35" s="20">
        <f t="shared" si="0"/>
        <v>7522.87</v>
      </c>
      <c r="C35" s="18">
        <v>2957.8</v>
      </c>
      <c r="D35" s="18">
        <v>4565.07</v>
      </c>
      <c r="E35" s="18">
        <v>7522.87</v>
      </c>
      <c r="F35" s="18"/>
      <c r="G35" s="18" t="s">
        <v>14</v>
      </c>
      <c r="H35" s="18" t="s">
        <v>14</v>
      </c>
      <c r="I35" s="18" t="s">
        <v>14</v>
      </c>
      <c r="J35" s="18"/>
      <c r="K35" s="18" t="s">
        <v>14</v>
      </c>
      <c r="L35" s="18" t="s">
        <v>14</v>
      </c>
      <c r="M35" s="18" t="s">
        <v>14</v>
      </c>
      <c r="N35" s="18"/>
      <c r="O35" s="19" t="s">
        <v>14</v>
      </c>
      <c r="P35" s="18"/>
    </row>
    <row r="36" spans="1:16" s="2" customFormat="1" ht="11.25">
      <c r="A36" s="10" t="s">
        <v>26</v>
      </c>
      <c r="B36" s="20">
        <f t="shared" si="0"/>
        <v>13355.43</v>
      </c>
      <c r="C36" s="18" t="s">
        <v>14</v>
      </c>
      <c r="D36" s="18">
        <v>2794.7</v>
      </c>
      <c r="E36" s="18">
        <v>2794.7</v>
      </c>
      <c r="F36" s="18"/>
      <c r="G36" s="18">
        <v>2744.95</v>
      </c>
      <c r="H36" s="18" t="s">
        <v>14</v>
      </c>
      <c r="I36" s="18">
        <v>2744.95</v>
      </c>
      <c r="J36" s="18"/>
      <c r="K36" s="18">
        <v>4901</v>
      </c>
      <c r="L36" s="18" t="s">
        <v>14</v>
      </c>
      <c r="M36" s="18">
        <v>4901</v>
      </c>
      <c r="N36" s="18"/>
      <c r="O36" s="19">
        <v>2914.78</v>
      </c>
      <c r="P36" s="18"/>
    </row>
    <row r="37" spans="1:16" s="2" customFormat="1" ht="11.25">
      <c r="A37" s="10" t="s">
        <v>27</v>
      </c>
      <c r="B37" s="20">
        <f t="shared" si="0"/>
        <v>13779.8</v>
      </c>
      <c r="C37" s="18" t="s">
        <v>14</v>
      </c>
      <c r="D37" s="18">
        <v>5346.5</v>
      </c>
      <c r="E37" s="18">
        <v>5346.5</v>
      </c>
      <c r="F37" s="18"/>
      <c r="G37" s="18">
        <v>549.99</v>
      </c>
      <c r="H37" s="18">
        <v>130.5</v>
      </c>
      <c r="I37" s="18">
        <v>680.49</v>
      </c>
      <c r="J37" s="18"/>
      <c r="K37" s="18">
        <v>6155.92</v>
      </c>
      <c r="L37" s="18" t="s">
        <v>14</v>
      </c>
      <c r="M37" s="18">
        <v>6155.92</v>
      </c>
      <c r="N37" s="18"/>
      <c r="O37" s="19">
        <v>1596.89</v>
      </c>
      <c r="P37" s="18"/>
    </row>
    <row r="38" spans="1:16" s="2" customFormat="1" ht="11.25">
      <c r="A38" s="10" t="s">
        <v>28</v>
      </c>
      <c r="B38" s="20">
        <f t="shared" si="0"/>
        <v>24689.339999999997</v>
      </c>
      <c r="C38" s="18">
        <v>17136</v>
      </c>
      <c r="D38" s="18">
        <v>6590.35</v>
      </c>
      <c r="E38" s="18">
        <v>23726.35</v>
      </c>
      <c r="F38" s="18"/>
      <c r="G38" s="18" t="s">
        <v>14</v>
      </c>
      <c r="H38" s="18">
        <v>783.6</v>
      </c>
      <c r="I38" s="18">
        <v>783.6</v>
      </c>
      <c r="J38" s="18"/>
      <c r="K38" s="18" t="s">
        <v>14</v>
      </c>
      <c r="L38" s="18">
        <v>179.39</v>
      </c>
      <c r="M38" s="18">
        <v>179.39</v>
      </c>
      <c r="N38" s="18"/>
      <c r="O38" s="19" t="s">
        <v>14</v>
      </c>
      <c r="P38" s="18"/>
    </row>
    <row r="39" spans="1:16" s="2" customFormat="1" ht="11.25">
      <c r="A39" s="10" t="s">
        <v>29</v>
      </c>
      <c r="B39" s="20">
        <f t="shared" si="0"/>
        <v>17531.59</v>
      </c>
      <c r="C39" s="18">
        <v>1398.6</v>
      </c>
      <c r="D39" s="18">
        <v>4216.43</v>
      </c>
      <c r="E39" s="18">
        <v>5615.03</v>
      </c>
      <c r="F39" s="18"/>
      <c r="G39" s="18">
        <v>11014.96</v>
      </c>
      <c r="H39" s="18">
        <v>237.7</v>
      </c>
      <c r="I39" s="18">
        <v>11252.66</v>
      </c>
      <c r="J39" s="18"/>
      <c r="K39" s="18" t="s">
        <v>14</v>
      </c>
      <c r="L39" s="18" t="s">
        <v>14</v>
      </c>
      <c r="M39" s="18" t="s">
        <v>14</v>
      </c>
      <c r="N39" s="18"/>
      <c r="O39" s="19">
        <v>663.9</v>
      </c>
      <c r="P39" s="18"/>
    </row>
    <row r="40" spans="1:16" s="2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6"/>
    </row>
    <row r="41" spans="1:16" s="2" customFormat="1" ht="11.25">
      <c r="A41" s="25" t="s">
        <v>17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"/>
    </row>
  </sheetData>
  <mergeCells count="8">
    <mergeCell ref="A20:E20"/>
    <mergeCell ref="A41:O41"/>
    <mergeCell ref="K25:M25"/>
    <mergeCell ref="O25:O26"/>
    <mergeCell ref="A25:A26"/>
    <mergeCell ref="B25:B26"/>
    <mergeCell ref="C25:E25"/>
    <mergeCell ref="G25:I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MAC007</cp:lastModifiedBy>
  <dcterms:created xsi:type="dcterms:W3CDTF">2007-03-21T09:48:35Z</dcterms:created>
  <dcterms:modified xsi:type="dcterms:W3CDTF">2007-04-10T08:20:36Z</dcterms:modified>
  <cp:category/>
  <cp:version/>
  <cp:contentType/>
  <cp:contentStatus/>
</cp:coreProperties>
</file>