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495" tabRatio="767" activeTab="0"/>
  </bookViews>
  <sheets>
    <sheet name="Indice" sheetId="1" r:id="rId1"/>
    <sheet name="Viviendas 2006" sheetId="2" r:id="rId2"/>
    <sheet name="Viviendas distrito ENE2006" sheetId="3" r:id="rId3"/>
    <sheet name="Viviendas distrito FEB2006" sheetId="4" r:id="rId4"/>
    <sheet name="Viviendas distrito MAR2006" sheetId="5" r:id="rId5"/>
    <sheet name="Viviendas distrito ABR2006" sheetId="6" r:id="rId6"/>
    <sheet name="Viviendas distrito MAY2006" sheetId="7" r:id="rId7"/>
    <sheet name="Viviendas distrito JUN2006" sheetId="8" r:id="rId8"/>
    <sheet name="Viviendas distrito JUL2006" sheetId="9" r:id="rId9"/>
    <sheet name="Viviendas distrito AGO2006" sheetId="10" r:id="rId10"/>
    <sheet name="Viviendas distrito SEP2006" sheetId="11" r:id="rId11"/>
    <sheet name="Viviendas distrito OCT2006" sheetId="12" r:id="rId12"/>
    <sheet name="Viviendas distrito NOV2006" sheetId="13" r:id="rId13"/>
    <sheet name="Viviendas distrito DIC2006" sheetId="14" r:id="rId14"/>
  </sheets>
  <definedNames/>
  <calcPr fullCalcOnLoad="1"/>
</workbook>
</file>

<file path=xl/sharedStrings.xml><?xml version="1.0" encoding="utf-8"?>
<sst xmlns="http://schemas.openxmlformats.org/spreadsheetml/2006/main" count="560" uniqueCount="63">
  <si>
    <t>DISTRITOS</t>
  </si>
  <si>
    <t>TOTAL</t>
  </si>
  <si>
    <t>Distritos</t>
  </si>
  <si>
    <t>Libres</t>
  </si>
  <si>
    <t>Total</t>
  </si>
  <si>
    <t>1. Centro</t>
  </si>
  <si>
    <t>2. Arganzuela</t>
  </si>
  <si>
    <t>3. Retiro</t>
  </si>
  <si>
    <t>4. Salamanca</t>
  </si>
  <si>
    <t>5. Chamartín</t>
  </si>
  <si>
    <t>6. Tetuán</t>
  </si>
  <si>
    <t>7. Chamberí</t>
  </si>
  <si>
    <t>8. Fuencarral-El Pardo</t>
  </si>
  <si>
    <t>9. Moncloa-Aravaca</t>
  </si>
  <si>
    <t>10. Latina</t>
  </si>
  <si>
    <t>11. Carabanchel</t>
  </si>
  <si>
    <t>12. Usera</t>
  </si>
  <si>
    <t>13. Puente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</si>
  <si>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</si>
  <si>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</si>
  <si>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</si>
  <si>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</si>
  <si>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</si>
  <si>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</si>
  <si>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20. San Blas</t>
  </si>
  <si>
    <t>21. Barajas</t>
  </si>
  <si>
    <t>Area Gob.Urbanismo Vivienda e Infraestructuras</t>
  </si>
  <si>
    <t>Protegidas</t>
  </si>
  <si>
    <t>OBRAS DE NUEVA EDIFICACION AUTORIZADAS EN LICENCIAS URBANISTICAS EN ENERO 2006</t>
  </si>
  <si>
    <t>OBRAS DE NUEVA EDIFICACION AUTORIZADAS EN LICENCIAS URBANISTICAS EN FEBRERO 2006</t>
  </si>
  <si>
    <t>OBRAS DE NUEVA EDIFICACION AUTORIZADAS EN LICENCIAS URBANISTICAS EN MARZO 2006</t>
  </si>
  <si>
    <t>OBRAS DE NUEVA EDIFICACION AUTORIZADAS EN LICENCIAS URBANISTICAS EN ABRIL 2006</t>
  </si>
  <si>
    <t>OBRAS DE NUEVA EDIFICACION AUTORIZADAS EN LICENCIAS URBANISTICAS EN MAYO 2006</t>
  </si>
  <si>
    <t>OBRAS DE NUEVA EDIFICACION AUTORIZADAS EN LICENCIAS URBANISTICAS EN JUNIO 2006</t>
  </si>
  <si>
    <t>OBRAS DE NUEVA EDIFICACION AUTORIZADAS EN LICENCIAS URBANISTICAS EN JULIO 2006</t>
  </si>
  <si>
    <t>OBRAS DE NUEVA EDIFICACION AUTORIZADAS EN LICENCIAS URBANISTICAS EN AGOSTO 2006</t>
  </si>
  <si>
    <t>OBRAS DE NUEVA EDIFICACION AUTORIZADAS EN LICENCIAS URBANISTICAS EN SEPTIEMBRE 2006</t>
  </si>
  <si>
    <t>OBRAS DE NUEVA EDIFICACION AUTORIZADAS EN LICENCIAS URBANISTICAS EN OCTUBRE 2006</t>
  </si>
  <si>
    <t>OBRAS DE NUEVA EDIFICACION AUTORIZADAS EN LICENCIAS URBANISTICAS EN NOVIEMBRE 2006</t>
  </si>
  <si>
    <t>OBRAS DE NUEVA EDIFICACION AUTORIZADAS EN LICENCIAS URBANISTICAS EN DICIEMBRE 2006</t>
  </si>
  <si>
    <t>Viviendas por régimen de protección y superficie residencial</t>
  </si>
  <si>
    <t xml:space="preserve">OBRAS DE NUEVA EDIFICACION AUTORIZADAS EN LICENCIAS URBANISTICAS </t>
  </si>
  <si>
    <t>Mes /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</si>
  <si>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</si>
  <si>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</si>
  <si>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</si>
  <si>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</si>
  <si>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</si>
  <si>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</si>
  <si>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</si>
  <si>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</si>
  <si>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</si>
  <si>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</si>
  <si>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</si>
  <si>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</si>
  <si>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Área de Gobierno de Urbanismo, Vivienda e Infraestructuras.  SIGSA. Dirección General de Estadística. Elaboración propia</t>
  </si>
  <si>
    <t>Resumen mensual 2006</t>
  </si>
  <si>
    <t>2006</t>
  </si>
  <si>
    <t>2004</t>
  </si>
  <si>
    <t>2005</t>
  </si>
  <si>
    <t>-</t>
  </si>
  <si>
    <r>
      <t>Sup. Residencial (m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</si>
  <si>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t>Indice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</si>
</sst>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"/>
    <numFmt numFmtId="166" formatCode="0.000000000"/>
    <numFmt numFmtId="167" formatCode="0.0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8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thin"/>
    </border>
    <border>
      <left style="medium">
        <color indexed="22"/>
      </left>
      <right style="medium"/>
      <top style="medium">
        <color indexed="22"/>
      </top>
      <bottom style="thin"/>
    </border>
    <border>
      <left>
        <color indexed="63"/>
      </left>
      <right style="medium">
        <color indexed="22"/>
      </right>
      <top style="medium">
        <color indexed="22"/>
      </top>
      <bottom style="thin"/>
    </border>
    <border>
      <left style="medium">
        <color indexed="22"/>
      </left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 style="medium"/>
      <right>
        <color indexed="63"/>
      </right>
      <top style="medium"/>
      <bottom style="medium">
        <color indexed="22"/>
      </bottom>
    </border>
    <border>
      <left style="medium"/>
      <right>
        <color indexed="63"/>
      </right>
      <top style="medium">
        <color indexed="22"/>
      </top>
      <bottom style="thin"/>
    </border>
    <border>
      <left style="medium">
        <color indexed="22"/>
      </left>
      <right>
        <color indexed="63"/>
      </right>
      <top style="medium"/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4" fontId="3" fillId="0" borderId="9" xfId="0" applyNumberFormat="1" applyFont="1" applyFill="1" applyBorder="1" applyAlignment="1">
      <alignment/>
    </xf>
    <xf numFmtId="4" fontId="3" fillId="0" borderId="9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9" fontId="1" fillId="0" borderId="6" xfId="0" applyNumberFormat="1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0" fontId="1" fillId="2" borderId="11" xfId="0" applyFont="1" applyFill="1" applyBorder="1" applyAlignment="1">
      <alignment horizontal="center"/>
    </xf>
    <xf numFmtId="0" fontId="5" fillId="0" borderId="0" xfId="15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5" xfId="0" applyNumberFormat="1" applyFont="1" applyFill="1" applyBorder="1" applyAlignment="1">
      <alignment/>
    </xf>
    <xf numFmtId="49" fontId="1" fillId="2" borderId="1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2" borderId="12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right" vertical="center" wrapText="1"/>
    </xf>
    <xf numFmtId="4" fontId="1" fillId="0" borderId="9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4" fontId="3" fillId="0" borderId="5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tabSelected="1" workbookViewId="0" topLeftCell="A1">
      <selection activeCell="B25" sqref="B25"/>
    </sheetView>
  </sheetViews>
  <sheetFormatPr defaultColWidth="11.421875" defaultRowHeight="12.75"/>
  <sheetData>
    <row r="1" ht="12.75">
      <c r="A1" s="5" t="s">
        <v>41</v>
      </c>
    </row>
    <row r="2" ht="12.75">
      <c r="A2" s="1" t="s">
        <v>40</v>
      </c>
    </row>
    <row r="3" ht="12.75">
      <c r="A3" s="36" t="s">
        <v>56</v>
      </c>
    </row>
    <row r="4" ht="12.75">
      <c r="A4" s="36" t="s">
        <v>43</v>
      </c>
    </row>
    <row r="5" ht="12.75">
      <c r="A5" s="36" t="s">
        <v>44</v>
      </c>
    </row>
    <row r="6" ht="12.75">
      <c r="A6" s="36" t="s">
        <v>45</v>
      </c>
    </row>
    <row r="7" ht="12.75">
      <c r="A7" s="36" t="s">
        <v>46</v>
      </c>
    </row>
    <row r="8" ht="12.75">
      <c r="A8" s="36" t="s">
        <v>47</v>
      </c>
    </row>
    <row r="9" ht="12.75">
      <c r="A9" s="36" t="s">
        <v>48</v>
      </c>
    </row>
    <row r="10" ht="12.75">
      <c r="A10" s="36" t="s">
        <v>49</v>
      </c>
    </row>
    <row r="11" ht="12.75">
      <c r="A11" s="36" t="s">
        <v>50</v>
      </c>
    </row>
    <row r="12" ht="12.75">
      <c r="A12" s="36" t="s">
        <v>51</v>
      </c>
    </row>
    <row r="13" ht="12.75">
      <c r="A13" s="36" t="s">
        <v>52</v>
      </c>
    </row>
    <row r="14" ht="12.75">
      <c r="A14" s="36" t="s">
        <v>53</v>
      </c>
    </row>
    <row r="15" ht="12.75">
      <c r="A15" s="36" t="s">
        <v>54</v>
      </c>
    </row>
  </sheetData>
  <hyperlinks>
    <hyperlink ref="A3" location="'Viviendas 2006'!A1" display="Resumen mensual 2006"/>
    <hyperlink ref="A4" location="'Viviendas distrito ENE2006'!A1" display="Enero"/>
    <hyperlink ref="A5" location="'Viviendas distrito FEB2006'!A1" display="Febrero"/>
    <hyperlink ref="A6" location="'Viviendas distrito MAR2006'!A1" display="Marzo"/>
    <hyperlink ref="A7" location="'Viviendas distrito ABR2006'!A1" display="Abril"/>
    <hyperlink ref="A8" location="'Viviendas distrito MAY2006'!A1" display="Mayo"/>
    <hyperlink ref="A9" location="'Viviendas distrito JUN2006'!A1" display="Junio"/>
    <hyperlink ref="A10" location="'Viviendas distrito JUL2006'!A1" display="Julio"/>
    <hyperlink ref="A11" location="'Viviendas distrito AGO2006'!A1" display="Agosto"/>
    <hyperlink ref="A12" location="'Viviendas distrito SEP2006'!A1" display="Septiembre"/>
    <hyperlink ref="A13" location="'Viviendas distrito OCT2006'!A1" display="Octubre"/>
    <hyperlink ref="A14" location="'Viviendas distrito NOV2006'!A1" display="Noviembre"/>
    <hyperlink ref="A15" location="'Viviendas distrito DIC2006'!A1" display="Diciembre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B30" sqref="B30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1.8515625" style="0" customWidth="1"/>
    <col min="6" max="6" width="1.421875" style="0" customWidth="1"/>
    <col min="8" max="9" width="8.7109375" style="0" customWidth="1"/>
    <col min="10" max="10" width="10.8515625" style="0" customWidth="1"/>
    <col min="11" max="11" width="0.85546875" style="0" customWidth="1"/>
    <col min="12" max="12" width="9.57421875" style="0" bestFit="1" customWidth="1"/>
    <col min="13" max="13" width="6.140625" style="0" bestFit="1" customWidth="1"/>
    <col min="14" max="14" width="4.8515625" style="0" bestFit="1" customWidth="1"/>
    <col min="15" max="15" width="10.00390625" style="0" bestFit="1" customWidth="1"/>
    <col min="16" max="16" width="9.57421875" style="0" bestFit="1" customWidth="1"/>
    <col min="17" max="18" width="8.7109375" style="0" customWidth="1"/>
  </cols>
  <sheetData>
    <row r="1" ht="12.75">
      <c r="L1" s="36" t="s">
        <v>62</v>
      </c>
    </row>
    <row r="2" spans="1:6" ht="12.75">
      <c r="A2" s="5" t="s">
        <v>35</v>
      </c>
      <c r="B2" s="5"/>
      <c r="C2" s="5"/>
      <c r="D2" s="5"/>
      <c r="E2" s="5"/>
      <c r="F2" s="5"/>
    </row>
    <row r="3" spans="1:6" ht="13.5" thickBot="1">
      <c r="A3" s="1" t="s">
        <v>40</v>
      </c>
      <c r="B3" s="1"/>
      <c r="C3" s="1"/>
      <c r="D3" s="1"/>
      <c r="E3" s="1"/>
      <c r="F3" s="1"/>
    </row>
    <row r="4" spans="1:15" s="2" customFormat="1" ht="12.75" customHeight="1" thickBot="1">
      <c r="A4" s="74" t="s">
        <v>2</v>
      </c>
      <c r="B4" s="71" t="s">
        <v>1</v>
      </c>
      <c r="C4" s="72"/>
      <c r="D4" s="72"/>
      <c r="E4" s="76"/>
      <c r="F4" s="53"/>
      <c r="G4" s="71" t="s">
        <v>26</v>
      </c>
      <c r="H4" s="72"/>
      <c r="I4" s="72"/>
      <c r="J4" s="76"/>
      <c r="K4" s="77"/>
      <c r="L4" s="71" t="s">
        <v>0</v>
      </c>
      <c r="M4" s="72"/>
      <c r="N4" s="72"/>
      <c r="O4" s="73"/>
    </row>
    <row r="5" spans="1:20" s="5" customFormat="1" ht="33.75">
      <c r="A5" s="75"/>
      <c r="B5" s="12" t="s">
        <v>27</v>
      </c>
      <c r="C5" s="9" t="s">
        <v>3</v>
      </c>
      <c r="D5" s="10" t="s">
        <v>4</v>
      </c>
      <c r="E5" s="13" t="s">
        <v>61</v>
      </c>
      <c r="F5" s="52"/>
      <c r="G5" s="12" t="s">
        <v>27</v>
      </c>
      <c r="H5" s="9" t="s">
        <v>3</v>
      </c>
      <c r="I5" s="10" t="s">
        <v>4</v>
      </c>
      <c r="J5" s="13" t="s">
        <v>61</v>
      </c>
      <c r="K5" s="78"/>
      <c r="L5" s="12" t="s">
        <v>27</v>
      </c>
      <c r="M5" s="9" t="s">
        <v>3</v>
      </c>
      <c r="N5" s="10" t="s">
        <v>4</v>
      </c>
      <c r="O5" s="11" t="s">
        <v>61</v>
      </c>
      <c r="T5" s="4"/>
    </row>
    <row r="6" spans="1:20" s="5" customFormat="1" ht="12.75">
      <c r="A6" s="20"/>
      <c r="B6" s="59"/>
      <c r="C6" s="59"/>
      <c r="D6" s="60"/>
      <c r="E6" s="61"/>
      <c r="F6" s="62"/>
      <c r="G6" s="59"/>
      <c r="H6" s="59"/>
      <c r="I6" s="60"/>
      <c r="J6" s="61"/>
      <c r="K6" s="60"/>
      <c r="L6" s="59"/>
      <c r="M6" s="59"/>
      <c r="N6" s="60"/>
      <c r="O6" s="63"/>
      <c r="T6" s="4"/>
    </row>
    <row r="7" spans="1:20" ht="12.75">
      <c r="A7" s="58" t="s">
        <v>1</v>
      </c>
      <c r="B7" s="17">
        <f aca="true" t="shared" si="0" ref="B7:E13">SUM(G7,L7)</f>
        <v>292</v>
      </c>
      <c r="C7" s="17">
        <f t="shared" si="0"/>
        <v>1067</v>
      </c>
      <c r="D7" s="17">
        <f t="shared" si="0"/>
        <v>1359</v>
      </c>
      <c r="E7" s="37">
        <f t="shared" si="0"/>
        <v>106411.31000000011</v>
      </c>
      <c r="F7" s="49"/>
      <c r="G7" s="16">
        <f>SUM(G8:G28)</f>
        <v>292</v>
      </c>
      <c r="H7" s="16">
        <f>SUM(H8:H28)</f>
        <v>1004</v>
      </c>
      <c r="I7" s="16">
        <f>SUM(G7:H7)</f>
        <v>1296</v>
      </c>
      <c r="J7" s="23">
        <f>SUM(J8:J28)</f>
        <v>101256.74000000012</v>
      </c>
      <c r="K7" s="16"/>
      <c r="L7" s="16">
        <v>0</v>
      </c>
      <c r="M7" s="16">
        <f>SUM(M8:M28)</f>
        <v>63</v>
      </c>
      <c r="N7" s="17">
        <f>SUM(N8:N28)</f>
        <v>63</v>
      </c>
      <c r="O7" s="25">
        <f>SUM(O8:O28)</f>
        <v>5154.57</v>
      </c>
      <c r="T7" s="6"/>
    </row>
    <row r="8" spans="1:20" ht="12.75">
      <c r="A8" s="21" t="s">
        <v>5</v>
      </c>
      <c r="B8" s="17">
        <f t="shared" si="0"/>
        <v>0</v>
      </c>
      <c r="C8" s="17">
        <f t="shared" si="0"/>
        <v>0</v>
      </c>
      <c r="D8" s="17">
        <f t="shared" si="0"/>
        <v>0</v>
      </c>
      <c r="E8" s="37">
        <f t="shared" si="0"/>
        <v>0</v>
      </c>
      <c r="F8" s="50"/>
      <c r="G8" s="16">
        <v>0</v>
      </c>
      <c r="H8" s="16">
        <v>0</v>
      </c>
      <c r="I8" s="16">
        <f>SUM(G8:H8)</f>
        <v>0</v>
      </c>
      <c r="J8" s="23">
        <v>0</v>
      </c>
      <c r="K8" s="16"/>
      <c r="L8" s="16">
        <v>0</v>
      </c>
      <c r="M8" s="16">
        <v>0</v>
      </c>
      <c r="N8" s="17">
        <f aca="true" t="shared" si="1" ref="N8:N28">SUM(L8:M8)</f>
        <v>0</v>
      </c>
      <c r="O8" s="26">
        <v>0</v>
      </c>
      <c r="T8" s="6"/>
    </row>
    <row r="9" spans="1:20" ht="12.75">
      <c r="A9" s="21" t="s">
        <v>6</v>
      </c>
      <c r="B9" s="17">
        <f t="shared" si="0"/>
        <v>0</v>
      </c>
      <c r="C9" s="17">
        <f t="shared" si="0"/>
        <v>306</v>
      </c>
      <c r="D9" s="17">
        <f t="shared" si="0"/>
        <v>306</v>
      </c>
      <c r="E9" s="37">
        <f t="shared" si="0"/>
        <v>27973.45</v>
      </c>
      <c r="F9" s="50"/>
      <c r="G9" s="64">
        <v>0</v>
      </c>
      <c r="H9" s="64">
        <v>306</v>
      </c>
      <c r="I9" s="16">
        <f aca="true" t="shared" si="2" ref="I9:I28">SUM(G9:H9)</f>
        <v>306</v>
      </c>
      <c r="J9" s="66">
        <v>27973.45</v>
      </c>
      <c r="K9" s="16"/>
      <c r="L9" s="16">
        <v>0</v>
      </c>
      <c r="M9" s="16">
        <v>0</v>
      </c>
      <c r="N9" s="17">
        <f t="shared" si="1"/>
        <v>0</v>
      </c>
      <c r="O9" s="26">
        <v>0</v>
      </c>
      <c r="T9" s="6"/>
    </row>
    <row r="10" spans="1:20" ht="12.75">
      <c r="A10" s="21" t="s">
        <v>7</v>
      </c>
      <c r="B10" s="17">
        <f t="shared" si="0"/>
        <v>0</v>
      </c>
      <c r="C10" s="17">
        <f t="shared" si="0"/>
        <v>5</v>
      </c>
      <c r="D10" s="17">
        <f t="shared" si="0"/>
        <v>5</v>
      </c>
      <c r="E10" s="37">
        <f t="shared" si="0"/>
        <v>295.09</v>
      </c>
      <c r="F10" s="50"/>
      <c r="G10" s="64">
        <v>0</v>
      </c>
      <c r="H10" s="64">
        <v>5</v>
      </c>
      <c r="I10" s="16">
        <f t="shared" si="2"/>
        <v>5</v>
      </c>
      <c r="J10" s="66">
        <v>295.09</v>
      </c>
      <c r="K10" s="16"/>
      <c r="L10" s="16">
        <v>0</v>
      </c>
      <c r="M10" s="16">
        <v>0</v>
      </c>
      <c r="N10" s="17">
        <f t="shared" si="1"/>
        <v>0</v>
      </c>
      <c r="O10" s="26">
        <v>0</v>
      </c>
      <c r="T10" s="6"/>
    </row>
    <row r="11" spans="1:20" ht="12.75">
      <c r="A11" s="21" t="s">
        <v>8</v>
      </c>
      <c r="B11" s="17">
        <f t="shared" si="0"/>
        <v>0</v>
      </c>
      <c r="C11" s="17">
        <f t="shared" si="0"/>
        <v>0</v>
      </c>
      <c r="D11" s="17">
        <f t="shared" si="0"/>
        <v>0</v>
      </c>
      <c r="E11" s="37">
        <f t="shared" si="0"/>
        <v>0</v>
      </c>
      <c r="F11" s="50"/>
      <c r="G11" s="64">
        <v>0</v>
      </c>
      <c r="H11" s="64">
        <v>0</v>
      </c>
      <c r="I11" s="16">
        <f t="shared" si="2"/>
        <v>0</v>
      </c>
      <c r="J11" s="66">
        <v>0</v>
      </c>
      <c r="K11" s="16"/>
      <c r="L11" s="16">
        <v>0</v>
      </c>
      <c r="M11" s="16">
        <v>0</v>
      </c>
      <c r="N11" s="17">
        <f t="shared" si="1"/>
        <v>0</v>
      </c>
      <c r="O11" s="26">
        <v>0</v>
      </c>
      <c r="T11" s="6"/>
    </row>
    <row r="12" spans="1:20" ht="12.75">
      <c r="A12" s="21" t="s">
        <v>9</v>
      </c>
      <c r="B12" s="17">
        <f t="shared" si="0"/>
        <v>0</v>
      </c>
      <c r="C12" s="17">
        <f t="shared" si="0"/>
        <v>23</v>
      </c>
      <c r="D12" s="17">
        <f t="shared" si="0"/>
        <v>23</v>
      </c>
      <c r="E12" s="37">
        <f t="shared" si="0"/>
        <v>3258.73</v>
      </c>
      <c r="F12" s="50"/>
      <c r="G12" s="64">
        <v>0</v>
      </c>
      <c r="H12" s="64">
        <v>23</v>
      </c>
      <c r="I12" s="16">
        <f t="shared" si="2"/>
        <v>23</v>
      </c>
      <c r="J12" s="66">
        <v>3258.73</v>
      </c>
      <c r="K12" s="16"/>
      <c r="L12" s="16">
        <v>0</v>
      </c>
      <c r="M12" s="16">
        <v>0</v>
      </c>
      <c r="N12" s="17">
        <f t="shared" si="1"/>
        <v>0</v>
      </c>
      <c r="O12" s="26">
        <v>0</v>
      </c>
      <c r="T12" s="6"/>
    </row>
    <row r="13" spans="1:20" ht="12.75">
      <c r="A13" s="21" t="s">
        <v>10</v>
      </c>
      <c r="B13" s="17">
        <f t="shared" si="0"/>
        <v>0</v>
      </c>
      <c r="C13" s="17">
        <f t="shared" si="0"/>
        <v>6</v>
      </c>
      <c r="D13" s="17">
        <f t="shared" si="0"/>
        <v>6</v>
      </c>
      <c r="E13" s="37">
        <f t="shared" si="0"/>
        <v>427.99</v>
      </c>
      <c r="F13" s="50"/>
      <c r="G13" s="64">
        <v>0</v>
      </c>
      <c r="H13" s="64">
        <v>0</v>
      </c>
      <c r="I13" s="16">
        <f t="shared" si="2"/>
        <v>0</v>
      </c>
      <c r="J13" s="66">
        <v>0</v>
      </c>
      <c r="K13" s="16"/>
      <c r="L13" s="16">
        <v>0</v>
      </c>
      <c r="M13" s="16">
        <v>6</v>
      </c>
      <c r="N13" s="17">
        <f t="shared" si="1"/>
        <v>6</v>
      </c>
      <c r="O13" s="26">
        <v>427.99</v>
      </c>
      <c r="T13" s="6"/>
    </row>
    <row r="14" spans="1:20" ht="12.75">
      <c r="A14" s="21" t="s">
        <v>11</v>
      </c>
      <c r="B14" s="17">
        <f aca="true" t="shared" si="3" ref="B14:B28">SUM(G14,L14)</f>
        <v>0</v>
      </c>
      <c r="C14" s="16">
        <v>0</v>
      </c>
      <c r="D14" s="16">
        <v>0</v>
      </c>
      <c r="E14" s="37">
        <f aca="true" t="shared" si="4" ref="E14:E28">SUM(J14,O14)</f>
        <v>1853.44</v>
      </c>
      <c r="F14" s="50"/>
      <c r="G14" s="64">
        <v>0</v>
      </c>
      <c r="H14" s="64">
        <v>1</v>
      </c>
      <c r="I14" s="16">
        <f t="shared" si="2"/>
        <v>1</v>
      </c>
      <c r="J14" s="66">
        <v>1853.44</v>
      </c>
      <c r="K14" s="16"/>
      <c r="L14" s="16">
        <v>0</v>
      </c>
      <c r="M14" s="16">
        <v>0</v>
      </c>
      <c r="N14" s="16">
        <v>0</v>
      </c>
      <c r="O14" s="26">
        <v>0</v>
      </c>
      <c r="T14" s="6"/>
    </row>
    <row r="15" spans="1:20" ht="12.75">
      <c r="A15" s="21" t="s">
        <v>12</v>
      </c>
      <c r="B15" s="17">
        <f t="shared" si="3"/>
        <v>0</v>
      </c>
      <c r="C15" s="17">
        <f aca="true" t="shared" si="5" ref="C15:D20">SUM(H15,M15)</f>
        <v>20</v>
      </c>
      <c r="D15" s="17">
        <f t="shared" si="5"/>
        <v>20</v>
      </c>
      <c r="E15" s="37">
        <f t="shared" si="4"/>
        <v>3816.04</v>
      </c>
      <c r="F15" s="50"/>
      <c r="G15" s="64">
        <v>0</v>
      </c>
      <c r="H15" s="64">
        <v>20</v>
      </c>
      <c r="I15" s="16">
        <f t="shared" si="2"/>
        <v>20</v>
      </c>
      <c r="J15" s="66">
        <v>3816.04</v>
      </c>
      <c r="K15" s="16"/>
      <c r="L15" s="16">
        <v>0</v>
      </c>
      <c r="M15" s="16">
        <v>0</v>
      </c>
      <c r="N15" s="17">
        <f t="shared" si="1"/>
        <v>0</v>
      </c>
      <c r="O15" s="26">
        <v>0</v>
      </c>
      <c r="T15" s="6"/>
    </row>
    <row r="16" spans="1:20" ht="12.75">
      <c r="A16" s="21" t="s">
        <v>13</v>
      </c>
      <c r="B16" s="17">
        <f t="shared" si="3"/>
        <v>0</v>
      </c>
      <c r="C16" s="17">
        <f t="shared" si="5"/>
        <v>13</v>
      </c>
      <c r="D16" s="17">
        <f t="shared" si="5"/>
        <v>13</v>
      </c>
      <c r="E16" s="37">
        <f t="shared" si="4"/>
        <v>3308.69</v>
      </c>
      <c r="F16" s="50"/>
      <c r="G16" s="64">
        <v>0</v>
      </c>
      <c r="H16" s="64">
        <v>11</v>
      </c>
      <c r="I16" s="16">
        <f t="shared" si="2"/>
        <v>11</v>
      </c>
      <c r="J16" s="66">
        <v>2298.37</v>
      </c>
      <c r="K16" s="16"/>
      <c r="L16" s="16">
        <v>0</v>
      </c>
      <c r="M16" s="16">
        <v>2</v>
      </c>
      <c r="N16" s="17">
        <f t="shared" si="1"/>
        <v>2</v>
      </c>
      <c r="O16" s="26">
        <v>1010.32</v>
      </c>
      <c r="T16" s="6"/>
    </row>
    <row r="17" spans="1:20" ht="12.75">
      <c r="A17" s="21" t="s">
        <v>14</v>
      </c>
      <c r="B17" s="17">
        <f t="shared" si="3"/>
        <v>0</v>
      </c>
      <c r="C17" s="17">
        <f t="shared" si="5"/>
        <v>0</v>
      </c>
      <c r="D17" s="17">
        <f t="shared" si="5"/>
        <v>0</v>
      </c>
      <c r="E17" s="37">
        <f t="shared" si="4"/>
        <v>0</v>
      </c>
      <c r="F17" s="50"/>
      <c r="G17" s="64">
        <v>0</v>
      </c>
      <c r="H17" s="64">
        <v>0</v>
      </c>
      <c r="I17" s="16">
        <f t="shared" si="2"/>
        <v>0</v>
      </c>
      <c r="J17" s="66">
        <v>0</v>
      </c>
      <c r="K17" s="16"/>
      <c r="L17" s="16">
        <v>0</v>
      </c>
      <c r="M17" s="16">
        <v>0</v>
      </c>
      <c r="N17" s="17">
        <f t="shared" si="1"/>
        <v>0</v>
      </c>
      <c r="O17" s="26">
        <v>0</v>
      </c>
      <c r="T17" s="6"/>
    </row>
    <row r="18" spans="1:20" ht="12.75">
      <c r="A18" s="21" t="s">
        <v>15</v>
      </c>
      <c r="B18" s="17">
        <f t="shared" si="3"/>
        <v>0</v>
      </c>
      <c r="C18" s="17">
        <f t="shared" si="5"/>
        <v>10</v>
      </c>
      <c r="D18" s="17">
        <f t="shared" si="5"/>
        <v>10</v>
      </c>
      <c r="E18" s="37">
        <f t="shared" si="4"/>
        <v>976.42</v>
      </c>
      <c r="F18" s="50"/>
      <c r="G18" s="64">
        <v>0</v>
      </c>
      <c r="H18" s="64">
        <v>10</v>
      </c>
      <c r="I18" s="16">
        <f t="shared" si="2"/>
        <v>10</v>
      </c>
      <c r="J18" s="66">
        <v>976.42</v>
      </c>
      <c r="K18" s="16"/>
      <c r="L18" s="16">
        <v>0</v>
      </c>
      <c r="M18" s="16">
        <v>0</v>
      </c>
      <c r="N18" s="17">
        <f t="shared" si="1"/>
        <v>0</v>
      </c>
      <c r="O18" s="26">
        <v>0</v>
      </c>
      <c r="T18" s="6"/>
    </row>
    <row r="19" spans="1:20" ht="12.75">
      <c r="A19" s="21" t="s">
        <v>16</v>
      </c>
      <c r="B19" s="17">
        <f t="shared" si="3"/>
        <v>0</v>
      </c>
      <c r="C19" s="17">
        <f t="shared" si="5"/>
        <v>22</v>
      </c>
      <c r="D19" s="17">
        <f t="shared" si="5"/>
        <v>22</v>
      </c>
      <c r="E19" s="37">
        <f t="shared" si="4"/>
        <v>1018.52</v>
      </c>
      <c r="F19" s="50"/>
      <c r="G19" s="64">
        <v>0</v>
      </c>
      <c r="H19" s="64">
        <v>1</v>
      </c>
      <c r="I19" s="16">
        <f t="shared" si="2"/>
        <v>1</v>
      </c>
      <c r="J19" s="66">
        <v>110</v>
      </c>
      <c r="K19" s="16"/>
      <c r="L19" s="16">
        <v>0</v>
      </c>
      <c r="M19" s="16">
        <v>21</v>
      </c>
      <c r="N19" s="17">
        <f t="shared" si="1"/>
        <v>21</v>
      </c>
      <c r="O19" s="26">
        <v>908.52</v>
      </c>
      <c r="T19" s="6"/>
    </row>
    <row r="20" spans="1:20" ht="12.75">
      <c r="A20" s="21" t="s">
        <v>17</v>
      </c>
      <c r="B20" s="17">
        <f t="shared" si="3"/>
        <v>0</v>
      </c>
      <c r="C20" s="17">
        <f t="shared" si="5"/>
        <v>15</v>
      </c>
      <c r="D20" s="17">
        <f t="shared" si="5"/>
        <v>15</v>
      </c>
      <c r="E20" s="37">
        <f t="shared" si="4"/>
        <v>1378.67</v>
      </c>
      <c r="F20" s="50"/>
      <c r="G20" s="64">
        <v>0</v>
      </c>
      <c r="H20" s="64">
        <v>0</v>
      </c>
      <c r="I20" s="16">
        <f t="shared" si="2"/>
        <v>0</v>
      </c>
      <c r="J20" s="66">
        <v>0</v>
      </c>
      <c r="K20" s="16"/>
      <c r="L20" s="16">
        <v>0</v>
      </c>
      <c r="M20" s="16">
        <v>15</v>
      </c>
      <c r="N20" s="17">
        <f t="shared" si="1"/>
        <v>15</v>
      </c>
      <c r="O20" s="26">
        <v>1378.67</v>
      </c>
      <c r="T20" s="6"/>
    </row>
    <row r="21" spans="1:20" ht="12.75">
      <c r="A21" s="21" t="s">
        <v>18</v>
      </c>
      <c r="B21" s="17">
        <f t="shared" si="3"/>
        <v>0</v>
      </c>
      <c r="C21" s="16">
        <v>0</v>
      </c>
      <c r="D21" s="16">
        <v>0</v>
      </c>
      <c r="E21" s="37">
        <f t="shared" si="4"/>
        <v>0</v>
      </c>
      <c r="F21" s="50"/>
      <c r="G21" s="64">
        <v>0</v>
      </c>
      <c r="H21" s="64">
        <v>0</v>
      </c>
      <c r="I21" s="16">
        <f t="shared" si="2"/>
        <v>0</v>
      </c>
      <c r="J21" s="66">
        <v>0</v>
      </c>
      <c r="K21" s="16"/>
      <c r="L21" s="16">
        <v>0</v>
      </c>
      <c r="M21" s="16">
        <v>0</v>
      </c>
      <c r="N21" s="16">
        <v>0</v>
      </c>
      <c r="O21" s="26">
        <v>0</v>
      </c>
      <c r="T21" s="6"/>
    </row>
    <row r="22" spans="1:20" ht="12.75">
      <c r="A22" s="21" t="s">
        <v>19</v>
      </c>
      <c r="B22" s="17">
        <f t="shared" si="3"/>
        <v>0</v>
      </c>
      <c r="C22" s="17">
        <f aca="true" t="shared" si="6" ref="C22:D28">SUM(H22,M22)</f>
        <v>9</v>
      </c>
      <c r="D22" s="17">
        <f t="shared" si="6"/>
        <v>9</v>
      </c>
      <c r="E22" s="37">
        <f t="shared" si="4"/>
        <v>670.28</v>
      </c>
      <c r="F22" s="50"/>
      <c r="G22" s="64">
        <v>0</v>
      </c>
      <c r="H22" s="64">
        <v>0</v>
      </c>
      <c r="I22" s="16">
        <f t="shared" si="2"/>
        <v>0</v>
      </c>
      <c r="J22" s="66">
        <v>0</v>
      </c>
      <c r="K22" s="16"/>
      <c r="L22" s="16">
        <v>0</v>
      </c>
      <c r="M22" s="16">
        <v>9</v>
      </c>
      <c r="N22" s="17">
        <f>SUM(L22:M22)</f>
        <v>9</v>
      </c>
      <c r="O22" s="26">
        <v>670.28</v>
      </c>
      <c r="T22" s="6"/>
    </row>
    <row r="23" spans="1:20" ht="12.75">
      <c r="A23" s="21" t="s">
        <v>20</v>
      </c>
      <c r="B23" s="17">
        <f t="shared" si="3"/>
        <v>0</v>
      </c>
      <c r="C23" s="17">
        <f t="shared" si="6"/>
        <v>11</v>
      </c>
      <c r="D23" s="17">
        <f t="shared" si="6"/>
        <v>11</v>
      </c>
      <c r="E23" s="37">
        <f t="shared" si="4"/>
        <v>1097.29</v>
      </c>
      <c r="F23" s="50"/>
      <c r="G23" s="64">
        <v>0</v>
      </c>
      <c r="H23" s="64">
        <v>1</v>
      </c>
      <c r="I23" s="16">
        <f t="shared" si="2"/>
        <v>1</v>
      </c>
      <c r="J23" s="66">
        <v>338.5</v>
      </c>
      <c r="K23" s="16"/>
      <c r="L23" s="16">
        <v>0</v>
      </c>
      <c r="M23" s="16">
        <v>10</v>
      </c>
      <c r="N23" s="17">
        <f t="shared" si="1"/>
        <v>10</v>
      </c>
      <c r="O23" s="26">
        <v>758.79</v>
      </c>
      <c r="T23" s="6"/>
    </row>
    <row r="24" spans="1:20" ht="12.75">
      <c r="A24" s="21" t="s">
        <v>21</v>
      </c>
      <c r="B24" s="17">
        <f t="shared" si="3"/>
        <v>0</v>
      </c>
      <c r="C24" s="17">
        <f t="shared" si="6"/>
        <v>0</v>
      </c>
      <c r="D24" s="17">
        <f t="shared" si="6"/>
        <v>0</v>
      </c>
      <c r="E24" s="37">
        <f t="shared" si="4"/>
        <v>0</v>
      </c>
      <c r="F24" s="50"/>
      <c r="G24" s="64">
        <v>0</v>
      </c>
      <c r="H24" s="64">
        <v>0</v>
      </c>
      <c r="I24" s="16">
        <f t="shared" si="2"/>
        <v>0</v>
      </c>
      <c r="J24" s="66">
        <v>0</v>
      </c>
      <c r="K24" s="16"/>
      <c r="L24" s="16">
        <v>0</v>
      </c>
      <c r="M24" s="16">
        <v>0</v>
      </c>
      <c r="N24" s="17">
        <f t="shared" si="1"/>
        <v>0</v>
      </c>
      <c r="O24" s="26">
        <v>0</v>
      </c>
      <c r="T24" s="6"/>
    </row>
    <row r="25" spans="1:20" ht="12.75">
      <c r="A25" s="21" t="s">
        <v>22</v>
      </c>
      <c r="B25" s="17">
        <f t="shared" si="3"/>
        <v>292</v>
      </c>
      <c r="C25" s="17">
        <f t="shared" si="6"/>
        <v>503</v>
      </c>
      <c r="D25" s="17">
        <f t="shared" si="6"/>
        <v>795</v>
      </c>
      <c r="E25" s="37">
        <f t="shared" si="4"/>
        <v>54256.96000000012</v>
      </c>
      <c r="F25" s="50"/>
      <c r="G25" s="64">
        <v>292</v>
      </c>
      <c r="H25" s="64">
        <v>503</v>
      </c>
      <c r="I25" s="16">
        <f t="shared" si="2"/>
        <v>795</v>
      </c>
      <c r="J25" s="66">
        <v>54256.96000000012</v>
      </c>
      <c r="K25" s="16"/>
      <c r="L25" s="16">
        <v>0</v>
      </c>
      <c r="M25" s="16">
        <v>0</v>
      </c>
      <c r="N25" s="17">
        <f t="shared" si="1"/>
        <v>0</v>
      </c>
      <c r="O25" s="26">
        <v>0</v>
      </c>
      <c r="T25" s="6"/>
    </row>
    <row r="26" spans="1:20" ht="12.75">
      <c r="A26" s="21" t="s">
        <v>23</v>
      </c>
      <c r="B26" s="17">
        <f t="shared" si="3"/>
        <v>0</v>
      </c>
      <c r="C26" s="17">
        <f t="shared" si="6"/>
        <v>0</v>
      </c>
      <c r="D26" s="17">
        <f t="shared" si="6"/>
        <v>0</v>
      </c>
      <c r="E26" s="37">
        <f t="shared" si="4"/>
        <v>0</v>
      </c>
      <c r="F26" s="50"/>
      <c r="G26" s="64">
        <v>0</v>
      </c>
      <c r="H26" s="64">
        <v>0</v>
      </c>
      <c r="I26" s="16">
        <f t="shared" si="2"/>
        <v>0</v>
      </c>
      <c r="J26" s="66">
        <v>0</v>
      </c>
      <c r="K26" s="16"/>
      <c r="L26" s="16">
        <v>0</v>
      </c>
      <c r="M26" s="16">
        <v>0</v>
      </c>
      <c r="N26" s="17">
        <f t="shared" si="1"/>
        <v>0</v>
      </c>
      <c r="O26" s="26">
        <v>0</v>
      </c>
      <c r="T26" s="6"/>
    </row>
    <row r="27" spans="1:20" ht="12.75">
      <c r="A27" s="21" t="s">
        <v>24</v>
      </c>
      <c r="B27" s="17">
        <f t="shared" si="3"/>
        <v>0</v>
      </c>
      <c r="C27" s="17">
        <f t="shared" si="6"/>
        <v>0</v>
      </c>
      <c r="D27" s="17">
        <f t="shared" si="6"/>
        <v>0</v>
      </c>
      <c r="E27" s="37">
        <f t="shared" si="4"/>
        <v>0</v>
      </c>
      <c r="F27" s="50"/>
      <c r="G27" s="64">
        <v>0</v>
      </c>
      <c r="H27" s="64">
        <v>0</v>
      </c>
      <c r="I27" s="16">
        <f t="shared" si="2"/>
        <v>0</v>
      </c>
      <c r="J27" s="66">
        <v>0</v>
      </c>
      <c r="K27" s="16"/>
      <c r="L27" s="16">
        <v>0</v>
      </c>
      <c r="M27" s="16">
        <v>0</v>
      </c>
      <c r="N27" s="17">
        <f t="shared" si="1"/>
        <v>0</v>
      </c>
      <c r="O27" s="26">
        <v>0</v>
      </c>
      <c r="T27" s="6"/>
    </row>
    <row r="28" spans="1:20" ht="13.5" thickBot="1">
      <c r="A28" s="22" t="s">
        <v>25</v>
      </c>
      <c r="B28" s="19">
        <f t="shared" si="3"/>
        <v>0</v>
      </c>
      <c r="C28" s="19">
        <f t="shared" si="6"/>
        <v>123</v>
      </c>
      <c r="D28" s="19">
        <f t="shared" si="6"/>
        <v>123</v>
      </c>
      <c r="E28" s="38">
        <f t="shared" si="4"/>
        <v>6079.74</v>
      </c>
      <c r="F28" s="51"/>
      <c r="G28" s="67">
        <v>0</v>
      </c>
      <c r="H28" s="67">
        <v>123</v>
      </c>
      <c r="I28" s="18">
        <f t="shared" si="2"/>
        <v>123</v>
      </c>
      <c r="J28" s="68">
        <v>6079.74</v>
      </c>
      <c r="K28" s="18"/>
      <c r="L28" s="18">
        <v>0</v>
      </c>
      <c r="M28" s="18">
        <v>0</v>
      </c>
      <c r="N28" s="19">
        <f t="shared" si="1"/>
        <v>0</v>
      </c>
      <c r="O28" s="27">
        <v>0</v>
      </c>
      <c r="T28" s="6"/>
    </row>
    <row r="29" spans="1:20" ht="12.75">
      <c r="A29" s="8" t="s">
        <v>55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5">
    <mergeCell ref="A4:A5"/>
    <mergeCell ref="G4:J4"/>
    <mergeCell ref="K4:K5"/>
    <mergeCell ref="L4:O4"/>
    <mergeCell ref="B4:E4"/>
  </mergeCells>
  <hyperlinks>
    <hyperlink ref="L1" location="Indice!A1" display="Indice"/>
  </hyperlink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H21" sqref="H21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1.8515625" style="0" customWidth="1"/>
    <col min="6" max="6" width="1.421875" style="0" customWidth="1"/>
    <col min="8" max="9" width="8.7109375" style="0" customWidth="1"/>
    <col min="10" max="10" width="10.8515625" style="0" customWidth="1"/>
    <col min="11" max="11" width="0.85546875" style="0" customWidth="1"/>
    <col min="12" max="12" width="9.57421875" style="0" bestFit="1" customWidth="1"/>
    <col min="13" max="13" width="6.140625" style="0" bestFit="1" customWidth="1"/>
    <col min="14" max="14" width="4.8515625" style="0" bestFit="1" customWidth="1"/>
    <col min="15" max="15" width="10.00390625" style="0" bestFit="1" customWidth="1"/>
    <col min="16" max="16" width="9.57421875" style="0" bestFit="1" customWidth="1"/>
    <col min="17" max="18" width="8.7109375" style="0" customWidth="1"/>
  </cols>
  <sheetData>
    <row r="1" ht="12.75">
      <c r="L1" s="36" t="s">
        <v>62</v>
      </c>
    </row>
    <row r="2" spans="1:6" ht="12.75">
      <c r="A2" s="5" t="s">
        <v>36</v>
      </c>
      <c r="B2" s="5"/>
      <c r="C2" s="5"/>
      <c r="D2" s="5"/>
      <c r="E2" s="5"/>
      <c r="F2" s="5"/>
    </row>
    <row r="3" spans="1:6" ht="13.5" thickBot="1">
      <c r="A3" s="1" t="s">
        <v>40</v>
      </c>
      <c r="B3" s="1"/>
      <c r="C3" s="1"/>
      <c r="D3" s="1"/>
      <c r="E3" s="1"/>
      <c r="F3" s="1"/>
    </row>
    <row r="4" spans="1:15" s="2" customFormat="1" ht="12.75" customHeight="1" thickBot="1">
      <c r="A4" s="74" t="s">
        <v>2</v>
      </c>
      <c r="B4" s="71" t="s">
        <v>1</v>
      </c>
      <c r="C4" s="72"/>
      <c r="D4" s="72"/>
      <c r="E4" s="76"/>
      <c r="F4" s="53"/>
      <c r="G4" s="71" t="s">
        <v>26</v>
      </c>
      <c r="H4" s="72"/>
      <c r="I4" s="72"/>
      <c r="J4" s="76"/>
      <c r="K4" s="77"/>
      <c r="L4" s="71" t="s">
        <v>0</v>
      </c>
      <c r="M4" s="72"/>
      <c r="N4" s="72"/>
      <c r="O4" s="73"/>
    </row>
    <row r="5" spans="1:20" s="5" customFormat="1" ht="33.75">
      <c r="A5" s="75"/>
      <c r="B5" s="12" t="s">
        <v>27</v>
      </c>
      <c r="C5" s="9" t="s">
        <v>3</v>
      </c>
      <c r="D5" s="10" t="s">
        <v>4</v>
      </c>
      <c r="E5" s="13" t="s">
        <v>61</v>
      </c>
      <c r="F5" s="52"/>
      <c r="G5" s="12" t="s">
        <v>27</v>
      </c>
      <c r="H5" s="9" t="s">
        <v>3</v>
      </c>
      <c r="I5" s="10" t="s">
        <v>4</v>
      </c>
      <c r="J5" s="13" t="s">
        <v>61</v>
      </c>
      <c r="K5" s="78"/>
      <c r="L5" s="12" t="s">
        <v>27</v>
      </c>
      <c r="M5" s="9" t="s">
        <v>3</v>
      </c>
      <c r="N5" s="10" t="s">
        <v>4</v>
      </c>
      <c r="O5" s="11" t="s">
        <v>61</v>
      </c>
      <c r="T5" s="4"/>
    </row>
    <row r="6" spans="1:20" s="5" customFormat="1" ht="12.75">
      <c r="A6" s="20"/>
      <c r="B6" s="59"/>
      <c r="C6" s="59"/>
      <c r="D6" s="60"/>
      <c r="E6" s="61"/>
      <c r="F6" s="62"/>
      <c r="G6" s="59"/>
      <c r="H6" s="59"/>
      <c r="I6" s="60"/>
      <c r="J6" s="61"/>
      <c r="K6" s="60"/>
      <c r="L6" s="59"/>
      <c r="M6" s="59"/>
      <c r="N6" s="60"/>
      <c r="O6" s="63"/>
      <c r="T6" s="4"/>
    </row>
    <row r="7" spans="1:20" ht="12.75">
      <c r="A7" s="58" t="s">
        <v>1</v>
      </c>
      <c r="B7" s="17">
        <f aca="true" t="shared" si="0" ref="B7:E13">SUM(G7,L7)</f>
        <v>44</v>
      </c>
      <c r="C7" s="17">
        <f t="shared" si="0"/>
        <v>348</v>
      </c>
      <c r="D7" s="17">
        <f t="shared" si="0"/>
        <v>392</v>
      </c>
      <c r="E7" s="37">
        <f t="shared" si="0"/>
        <v>33464.91</v>
      </c>
      <c r="F7" s="49"/>
      <c r="G7" s="16">
        <f>SUM(G8:G28)</f>
        <v>44</v>
      </c>
      <c r="H7" s="16">
        <f>SUM(H8:H28)</f>
        <v>231</v>
      </c>
      <c r="I7" s="16">
        <f>SUM(G7:H7)</f>
        <v>275</v>
      </c>
      <c r="J7" s="23">
        <f>SUM(J8:J28)</f>
        <v>22628.98</v>
      </c>
      <c r="K7" s="16"/>
      <c r="L7" s="16">
        <v>0</v>
      </c>
      <c r="M7" s="16">
        <f>SUM(M8:M28)</f>
        <v>117</v>
      </c>
      <c r="N7" s="17">
        <f>SUM(N8:N28)</f>
        <v>117</v>
      </c>
      <c r="O7" s="25">
        <f>SUM(O8:O28)</f>
        <v>10835.93</v>
      </c>
      <c r="T7" s="6"/>
    </row>
    <row r="8" spans="1:20" ht="12.75">
      <c r="A8" s="21" t="s">
        <v>5</v>
      </c>
      <c r="B8" s="17">
        <f t="shared" si="0"/>
        <v>0</v>
      </c>
      <c r="C8" s="17">
        <f t="shared" si="0"/>
        <v>0</v>
      </c>
      <c r="D8" s="17">
        <f t="shared" si="0"/>
        <v>0</v>
      </c>
      <c r="E8" s="37">
        <f t="shared" si="0"/>
        <v>0</v>
      </c>
      <c r="F8" s="50"/>
      <c r="G8" s="16">
        <v>0</v>
      </c>
      <c r="H8" s="16">
        <v>0</v>
      </c>
      <c r="I8" s="16">
        <f>SUM(G8:H8)</f>
        <v>0</v>
      </c>
      <c r="J8" s="23">
        <v>0</v>
      </c>
      <c r="K8" s="16"/>
      <c r="L8" s="16">
        <v>0</v>
      </c>
      <c r="M8" s="16">
        <v>0</v>
      </c>
      <c r="N8" s="17">
        <f aca="true" t="shared" si="1" ref="N8:N28">SUM(L8:M8)</f>
        <v>0</v>
      </c>
      <c r="O8" s="26">
        <v>0</v>
      </c>
      <c r="T8" s="6"/>
    </row>
    <row r="9" spans="1:20" ht="12.75">
      <c r="A9" s="21" t="s">
        <v>6</v>
      </c>
      <c r="B9" s="17">
        <f t="shared" si="0"/>
        <v>0</v>
      </c>
      <c r="C9" s="17">
        <f t="shared" si="0"/>
        <v>0</v>
      </c>
      <c r="D9" s="17">
        <f t="shared" si="0"/>
        <v>0</v>
      </c>
      <c r="E9" s="37">
        <f t="shared" si="0"/>
        <v>0</v>
      </c>
      <c r="F9" s="50"/>
      <c r="G9" s="16">
        <v>0</v>
      </c>
      <c r="H9" s="16">
        <v>0</v>
      </c>
      <c r="I9" s="16">
        <f aca="true" t="shared" si="2" ref="I9:I28">SUM(G9:H9)</f>
        <v>0</v>
      </c>
      <c r="J9" s="23">
        <v>0</v>
      </c>
      <c r="K9" s="16"/>
      <c r="L9" s="16">
        <v>0</v>
      </c>
      <c r="M9" s="16">
        <v>0</v>
      </c>
      <c r="N9" s="17">
        <f t="shared" si="1"/>
        <v>0</v>
      </c>
      <c r="O9" s="26">
        <v>0</v>
      </c>
      <c r="T9" s="6"/>
    </row>
    <row r="10" spans="1:20" ht="12.75">
      <c r="A10" s="21" t="s">
        <v>7</v>
      </c>
      <c r="B10" s="17">
        <f t="shared" si="0"/>
        <v>0</v>
      </c>
      <c r="C10" s="17">
        <f t="shared" si="0"/>
        <v>5</v>
      </c>
      <c r="D10" s="17">
        <f t="shared" si="0"/>
        <v>5</v>
      </c>
      <c r="E10" s="37">
        <f t="shared" si="0"/>
        <v>294.99</v>
      </c>
      <c r="F10" s="50"/>
      <c r="G10" s="16">
        <v>0</v>
      </c>
      <c r="H10" s="16">
        <v>0</v>
      </c>
      <c r="I10" s="16">
        <f t="shared" si="2"/>
        <v>0</v>
      </c>
      <c r="J10" s="23">
        <v>0</v>
      </c>
      <c r="K10" s="16"/>
      <c r="L10" s="16">
        <v>0</v>
      </c>
      <c r="M10" s="16">
        <v>5</v>
      </c>
      <c r="N10" s="17">
        <f t="shared" si="1"/>
        <v>5</v>
      </c>
      <c r="O10" s="26">
        <v>294.99</v>
      </c>
      <c r="T10" s="6"/>
    </row>
    <row r="11" spans="1:20" ht="12.75">
      <c r="A11" s="21" t="s">
        <v>8</v>
      </c>
      <c r="B11" s="17">
        <f t="shared" si="0"/>
        <v>0</v>
      </c>
      <c r="C11" s="17">
        <f t="shared" si="0"/>
        <v>0</v>
      </c>
      <c r="D11" s="17">
        <f t="shared" si="0"/>
        <v>0</v>
      </c>
      <c r="E11" s="37">
        <f t="shared" si="0"/>
        <v>0</v>
      </c>
      <c r="F11" s="50"/>
      <c r="G11" s="16">
        <v>0</v>
      </c>
      <c r="H11" s="16">
        <v>0</v>
      </c>
      <c r="I11" s="16">
        <f t="shared" si="2"/>
        <v>0</v>
      </c>
      <c r="J11" s="23">
        <v>0</v>
      </c>
      <c r="K11" s="16"/>
      <c r="L11" s="16">
        <v>0</v>
      </c>
      <c r="M11" s="16">
        <v>0</v>
      </c>
      <c r="N11" s="17">
        <f t="shared" si="1"/>
        <v>0</v>
      </c>
      <c r="O11" s="26">
        <v>0</v>
      </c>
      <c r="T11" s="6"/>
    </row>
    <row r="12" spans="1:20" ht="12.75">
      <c r="A12" s="21" t="s">
        <v>9</v>
      </c>
      <c r="B12" s="17">
        <f t="shared" si="0"/>
        <v>0</v>
      </c>
      <c r="C12" s="17">
        <f t="shared" si="0"/>
        <v>0</v>
      </c>
      <c r="D12" s="17">
        <f t="shared" si="0"/>
        <v>0</v>
      </c>
      <c r="E12" s="37">
        <f t="shared" si="0"/>
        <v>0</v>
      </c>
      <c r="F12" s="50"/>
      <c r="G12" s="16">
        <v>0</v>
      </c>
      <c r="H12" s="16">
        <v>0</v>
      </c>
      <c r="I12" s="16">
        <f t="shared" si="2"/>
        <v>0</v>
      </c>
      <c r="J12" s="23">
        <v>0</v>
      </c>
      <c r="K12" s="16"/>
      <c r="L12" s="16">
        <v>0</v>
      </c>
      <c r="M12" s="16">
        <v>0</v>
      </c>
      <c r="N12" s="17">
        <f t="shared" si="1"/>
        <v>0</v>
      </c>
      <c r="O12" s="26">
        <v>0</v>
      </c>
      <c r="T12" s="6"/>
    </row>
    <row r="13" spans="1:20" ht="12.75">
      <c r="A13" s="21" t="s">
        <v>10</v>
      </c>
      <c r="B13" s="17">
        <f t="shared" si="0"/>
        <v>0</v>
      </c>
      <c r="C13" s="17">
        <f t="shared" si="0"/>
        <v>56</v>
      </c>
      <c r="D13" s="17">
        <f t="shared" si="0"/>
        <v>56</v>
      </c>
      <c r="E13" s="37">
        <f t="shared" si="0"/>
        <v>3276.39</v>
      </c>
      <c r="F13" s="50"/>
      <c r="G13" s="64">
        <v>0</v>
      </c>
      <c r="H13" s="64">
        <v>10</v>
      </c>
      <c r="I13" s="16">
        <f t="shared" si="2"/>
        <v>10</v>
      </c>
      <c r="J13" s="66">
        <v>526.79</v>
      </c>
      <c r="K13" s="16"/>
      <c r="L13" s="16">
        <v>0</v>
      </c>
      <c r="M13" s="16">
        <v>46</v>
      </c>
      <c r="N13" s="17">
        <f t="shared" si="1"/>
        <v>46</v>
      </c>
      <c r="O13" s="26">
        <v>2749.6</v>
      </c>
      <c r="T13" s="6"/>
    </row>
    <row r="14" spans="1:20" ht="12.75">
      <c r="A14" s="21" t="s">
        <v>11</v>
      </c>
      <c r="B14" s="17">
        <f aca="true" t="shared" si="3" ref="B14:B28">SUM(G14,L14)</f>
        <v>0</v>
      </c>
      <c r="C14" s="16">
        <v>0</v>
      </c>
      <c r="D14" s="16">
        <v>0</v>
      </c>
      <c r="E14" s="37">
        <f aca="true" t="shared" si="4" ref="E14:E28">SUM(J14,O14)</f>
        <v>0</v>
      </c>
      <c r="F14" s="50"/>
      <c r="G14" s="64">
        <v>0</v>
      </c>
      <c r="H14" s="64">
        <v>0</v>
      </c>
      <c r="I14" s="16">
        <f t="shared" si="2"/>
        <v>0</v>
      </c>
      <c r="J14" s="66">
        <v>0</v>
      </c>
      <c r="K14" s="16"/>
      <c r="L14" s="16">
        <v>0</v>
      </c>
      <c r="M14" s="16">
        <v>0</v>
      </c>
      <c r="N14" s="16">
        <v>0</v>
      </c>
      <c r="O14" s="26">
        <v>0</v>
      </c>
      <c r="T14" s="6"/>
    </row>
    <row r="15" spans="1:20" ht="12.75">
      <c r="A15" s="21" t="s">
        <v>12</v>
      </c>
      <c r="B15" s="17">
        <f t="shared" si="3"/>
        <v>0</v>
      </c>
      <c r="C15" s="17">
        <f aca="true" t="shared" si="5" ref="C15:D20">SUM(H15,M15)</f>
        <v>0</v>
      </c>
      <c r="D15" s="17">
        <f t="shared" si="5"/>
        <v>0</v>
      </c>
      <c r="E15" s="37">
        <f t="shared" si="4"/>
        <v>0</v>
      </c>
      <c r="F15" s="50"/>
      <c r="G15" s="64">
        <v>0</v>
      </c>
      <c r="H15" s="64">
        <v>0</v>
      </c>
      <c r="I15" s="16">
        <f t="shared" si="2"/>
        <v>0</v>
      </c>
      <c r="J15" s="66">
        <v>0</v>
      </c>
      <c r="K15" s="16"/>
      <c r="L15" s="16">
        <v>0</v>
      </c>
      <c r="M15" s="16">
        <v>0</v>
      </c>
      <c r="N15" s="17">
        <f t="shared" si="1"/>
        <v>0</v>
      </c>
      <c r="O15" s="26">
        <v>0</v>
      </c>
      <c r="T15" s="6"/>
    </row>
    <row r="16" spans="1:20" ht="12.75">
      <c r="A16" s="21" t="s">
        <v>13</v>
      </c>
      <c r="B16" s="17">
        <f t="shared" si="3"/>
        <v>0</v>
      </c>
      <c r="C16" s="17">
        <f t="shared" si="5"/>
        <v>13</v>
      </c>
      <c r="D16" s="17">
        <f t="shared" si="5"/>
        <v>13</v>
      </c>
      <c r="E16" s="37">
        <f t="shared" si="4"/>
        <v>3399.57</v>
      </c>
      <c r="F16" s="50"/>
      <c r="G16" s="64">
        <v>0</v>
      </c>
      <c r="H16" s="64">
        <v>0</v>
      </c>
      <c r="I16" s="16">
        <f t="shared" si="2"/>
        <v>0</v>
      </c>
      <c r="J16" s="66">
        <v>0</v>
      </c>
      <c r="K16" s="16"/>
      <c r="L16" s="16">
        <v>0</v>
      </c>
      <c r="M16" s="16">
        <v>13</v>
      </c>
      <c r="N16" s="17">
        <f t="shared" si="1"/>
        <v>13</v>
      </c>
      <c r="O16" s="26">
        <v>3399.57</v>
      </c>
      <c r="T16" s="6"/>
    </row>
    <row r="17" spans="1:20" ht="12.75">
      <c r="A17" s="21" t="s">
        <v>14</v>
      </c>
      <c r="B17" s="17">
        <f t="shared" si="3"/>
        <v>0</v>
      </c>
      <c r="C17" s="17">
        <f t="shared" si="5"/>
        <v>7</v>
      </c>
      <c r="D17" s="17">
        <f t="shared" si="5"/>
        <v>7</v>
      </c>
      <c r="E17" s="37">
        <f t="shared" si="4"/>
        <v>324.02</v>
      </c>
      <c r="F17" s="50"/>
      <c r="G17" s="64">
        <v>0</v>
      </c>
      <c r="H17" s="64">
        <v>0</v>
      </c>
      <c r="I17" s="16">
        <f t="shared" si="2"/>
        <v>0</v>
      </c>
      <c r="J17" s="66">
        <v>0</v>
      </c>
      <c r="K17" s="16"/>
      <c r="L17" s="16">
        <v>0</v>
      </c>
      <c r="M17" s="16">
        <v>7</v>
      </c>
      <c r="N17" s="17">
        <f t="shared" si="1"/>
        <v>7</v>
      </c>
      <c r="O17" s="26">
        <v>324.02</v>
      </c>
      <c r="T17" s="6"/>
    </row>
    <row r="18" spans="1:20" ht="12.75">
      <c r="A18" s="21" t="s">
        <v>15</v>
      </c>
      <c r="B18" s="17">
        <f t="shared" si="3"/>
        <v>0</v>
      </c>
      <c r="C18" s="17">
        <f t="shared" si="5"/>
        <v>23</v>
      </c>
      <c r="D18" s="17">
        <f t="shared" si="5"/>
        <v>23</v>
      </c>
      <c r="E18" s="37">
        <f t="shared" si="4"/>
        <v>1570.68</v>
      </c>
      <c r="F18" s="50"/>
      <c r="G18" s="64">
        <v>0</v>
      </c>
      <c r="H18" s="64">
        <v>0</v>
      </c>
      <c r="I18" s="16">
        <f t="shared" si="2"/>
        <v>0</v>
      </c>
      <c r="J18" s="66">
        <v>0</v>
      </c>
      <c r="K18" s="16"/>
      <c r="L18" s="16">
        <v>0</v>
      </c>
      <c r="M18" s="16">
        <v>23</v>
      </c>
      <c r="N18" s="17">
        <f t="shared" si="1"/>
        <v>23</v>
      </c>
      <c r="O18" s="26">
        <v>1570.68</v>
      </c>
      <c r="T18" s="6"/>
    </row>
    <row r="19" spans="1:20" ht="12.75">
      <c r="A19" s="21" t="s">
        <v>16</v>
      </c>
      <c r="B19" s="17">
        <f t="shared" si="3"/>
        <v>0</v>
      </c>
      <c r="C19" s="17">
        <f t="shared" si="5"/>
        <v>0</v>
      </c>
      <c r="D19" s="17">
        <f t="shared" si="5"/>
        <v>0</v>
      </c>
      <c r="E19" s="37">
        <f t="shared" si="4"/>
        <v>0</v>
      </c>
      <c r="F19" s="50"/>
      <c r="G19" s="64">
        <v>0</v>
      </c>
      <c r="H19" s="64">
        <v>0</v>
      </c>
      <c r="I19" s="16">
        <f t="shared" si="2"/>
        <v>0</v>
      </c>
      <c r="J19" s="66">
        <v>0</v>
      </c>
      <c r="K19" s="16"/>
      <c r="L19" s="16">
        <v>0</v>
      </c>
      <c r="M19" s="16">
        <v>0</v>
      </c>
      <c r="N19" s="17">
        <f t="shared" si="1"/>
        <v>0</v>
      </c>
      <c r="O19" s="26">
        <v>0</v>
      </c>
      <c r="T19" s="6"/>
    </row>
    <row r="20" spans="1:20" ht="12.75">
      <c r="A20" s="21" t="s">
        <v>17</v>
      </c>
      <c r="B20" s="17">
        <f t="shared" si="3"/>
        <v>44</v>
      </c>
      <c r="C20" s="17">
        <f t="shared" si="5"/>
        <v>0</v>
      </c>
      <c r="D20" s="17">
        <f t="shared" si="5"/>
        <v>44</v>
      </c>
      <c r="E20" s="37">
        <f t="shared" si="4"/>
        <v>3078.21</v>
      </c>
      <c r="F20" s="50"/>
      <c r="G20" s="64">
        <v>44</v>
      </c>
      <c r="H20" s="64">
        <v>0</v>
      </c>
      <c r="I20" s="16">
        <f t="shared" si="2"/>
        <v>44</v>
      </c>
      <c r="J20" s="66">
        <v>3078.21</v>
      </c>
      <c r="K20" s="16"/>
      <c r="L20" s="16">
        <v>0</v>
      </c>
      <c r="M20" s="16">
        <v>0</v>
      </c>
      <c r="N20" s="17">
        <f t="shared" si="1"/>
        <v>0</v>
      </c>
      <c r="O20" s="26">
        <v>0</v>
      </c>
      <c r="T20" s="6"/>
    </row>
    <row r="21" spans="1:20" ht="12.75">
      <c r="A21" s="21" t="s">
        <v>18</v>
      </c>
      <c r="B21" s="17">
        <f t="shared" si="3"/>
        <v>0</v>
      </c>
      <c r="C21" s="16">
        <v>0</v>
      </c>
      <c r="D21" s="16">
        <v>0</v>
      </c>
      <c r="E21" s="37">
        <f t="shared" si="4"/>
        <v>0</v>
      </c>
      <c r="F21" s="50"/>
      <c r="G21" s="64">
        <v>0</v>
      </c>
      <c r="H21" s="64">
        <v>0</v>
      </c>
      <c r="I21" s="16">
        <f t="shared" si="2"/>
        <v>0</v>
      </c>
      <c r="J21" s="66">
        <v>0</v>
      </c>
      <c r="K21" s="16"/>
      <c r="L21" s="16">
        <v>0</v>
      </c>
      <c r="M21" s="16">
        <v>0</v>
      </c>
      <c r="N21" s="16">
        <v>0</v>
      </c>
      <c r="O21" s="26">
        <v>0</v>
      </c>
      <c r="T21" s="6"/>
    </row>
    <row r="22" spans="1:20" ht="12.75">
      <c r="A22" s="21" t="s">
        <v>19</v>
      </c>
      <c r="B22" s="17">
        <f t="shared" si="3"/>
        <v>0</v>
      </c>
      <c r="C22" s="17">
        <f aca="true" t="shared" si="6" ref="C22:D28">SUM(H22,M22)</f>
        <v>22</v>
      </c>
      <c r="D22" s="17">
        <f t="shared" si="6"/>
        <v>22</v>
      </c>
      <c r="E22" s="37">
        <f t="shared" si="4"/>
        <v>1860.47</v>
      </c>
      <c r="F22" s="50"/>
      <c r="G22" s="64">
        <v>0</v>
      </c>
      <c r="H22" s="64">
        <v>0</v>
      </c>
      <c r="I22" s="16">
        <f t="shared" si="2"/>
        <v>0</v>
      </c>
      <c r="J22" s="66">
        <v>0</v>
      </c>
      <c r="K22" s="16"/>
      <c r="L22" s="16">
        <v>0</v>
      </c>
      <c r="M22" s="16">
        <v>22</v>
      </c>
      <c r="N22" s="17">
        <f>SUM(L22:M22)</f>
        <v>22</v>
      </c>
      <c r="O22" s="26">
        <v>1860.47</v>
      </c>
      <c r="T22" s="6"/>
    </row>
    <row r="23" spans="1:20" ht="12.75">
      <c r="A23" s="21" t="s">
        <v>20</v>
      </c>
      <c r="B23" s="17">
        <f t="shared" si="3"/>
        <v>0</v>
      </c>
      <c r="C23" s="17">
        <f t="shared" si="6"/>
        <v>59</v>
      </c>
      <c r="D23" s="17">
        <f t="shared" si="6"/>
        <v>59</v>
      </c>
      <c r="E23" s="37">
        <f t="shared" si="4"/>
        <v>5858.93</v>
      </c>
      <c r="F23" s="50"/>
      <c r="G23" s="64">
        <v>0</v>
      </c>
      <c r="H23" s="64">
        <v>58</v>
      </c>
      <c r="I23" s="16">
        <f t="shared" si="2"/>
        <v>58</v>
      </c>
      <c r="J23" s="66">
        <v>5222.33</v>
      </c>
      <c r="K23" s="16"/>
      <c r="L23" s="16">
        <v>0</v>
      </c>
      <c r="M23" s="16">
        <v>1</v>
      </c>
      <c r="N23" s="17">
        <f t="shared" si="1"/>
        <v>1</v>
      </c>
      <c r="O23" s="26">
        <v>636.6</v>
      </c>
      <c r="T23" s="6"/>
    </row>
    <row r="24" spans="1:20" ht="12.75">
      <c r="A24" s="21" t="s">
        <v>21</v>
      </c>
      <c r="B24" s="17">
        <f t="shared" si="3"/>
        <v>0</v>
      </c>
      <c r="C24" s="17">
        <f t="shared" si="6"/>
        <v>0</v>
      </c>
      <c r="D24" s="17">
        <f t="shared" si="6"/>
        <v>0</v>
      </c>
      <c r="E24" s="37">
        <f t="shared" si="4"/>
        <v>0</v>
      </c>
      <c r="F24" s="50"/>
      <c r="G24" s="64">
        <v>0</v>
      </c>
      <c r="H24" s="64">
        <v>0</v>
      </c>
      <c r="I24" s="16">
        <f t="shared" si="2"/>
        <v>0</v>
      </c>
      <c r="J24" s="66">
        <v>0</v>
      </c>
      <c r="K24" s="16"/>
      <c r="L24" s="16">
        <v>0</v>
      </c>
      <c r="M24" s="16">
        <v>0</v>
      </c>
      <c r="N24" s="17">
        <f t="shared" si="1"/>
        <v>0</v>
      </c>
      <c r="O24" s="26">
        <v>0</v>
      </c>
      <c r="T24" s="6"/>
    </row>
    <row r="25" spans="1:20" ht="12.75">
      <c r="A25" s="21" t="s">
        <v>22</v>
      </c>
      <c r="B25" s="17">
        <f t="shared" si="3"/>
        <v>0</v>
      </c>
      <c r="C25" s="17">
        <f t="shared" si="6"/>
        <v>79</v>
      </c>
      <c r="D25" s="17">
        <f t="shared" si="6"/>
        <v>79</v>
      </c>
      <c r="E25" s="37">
        <f t="shared" si="4"/>
        <v>6067.49</v>
      </c>
      <c r="F25" s="50"/>
      <c r="G25" s="64">
        <v>0</v>
      </c>
      <c r="H25" s="64">
        <v>79</v>
      </c>
      <c r="I25" s="16">
        <f t="shared" si="2"/>
        <v>79</v>
      </c>
      <c r="J25" s="66">
        <v>6067.49</v>
      </c>
      <c r="K25" s="16"/>
      <c r="L25" s="16">
        <v>0</v>
      </c>
      <c r="M25" s="16">
        <v>0</v>
      </c>
      <c r="N25" s="17">
        <f t="shared" si="1"/>
        <v>0</v>
      </c>
      <c r="O25" s="26">
        <v>0</v>
      </c>
      <c r="T25" s="6"/>
    </row>
    <row r="26" spans="1:20" ht="12.75">
      <c r="A26" s="21" t="s">
        <v>23</v>
      </c>
      <c r="B26" s="17">
        <f t="shared" si="3"/>
        <v>0</v>
      </c>
      <c r="C26" s="17">
        <f t="shared" si="6"/>
        <v>0</v>
      </c>
      <c r="D26" s="17">
        <f t="shared" si="6"/>
        <v>0</v>
      </c>
      <c r="E26" s="37">
        <f t="shared" si="4"/>
        <v>0</v>
      </c>
      <c r="F26" s="50"/>
      <c r="G26" s="64">
        <v>0</v>
      </c>
      <c r="H26" s="64">
        <v>0</v>
      </c>
      <c r="I26" s="16">
        <f t="shared" si="2"/>
        <v>0</v>
      </c>
      <c r="J26" s="66">
        <v>0</v>
      </c>
      <c r="K26" s="16"/>
      <c r="L26" s="16">
        <v>0</v>
      </c>
      <c r="M26" s="16">
        <v>0</v>
      </c>
      <c r="N26" s="17">
        <f t="shared" si="1"/>
        <v>0</v>
      </c>
      <c r="O26" s="26">
        <v>0</v>
      </c>
      <c r="T26" s="6"/>
    </row>
    <row r="27" spans="1:20" ht="12.75">
      <c r="A27" s="21" t="s">
        <v>24</v>
      </c>
      <c r="B27" s="17">
        <f t="shared" si="3"/>
        <v>0</v>
      </c>
      <c r="C27" s="17">
        <f t="shared" si="6"/>
        <v>2</v>
      </c>
      <c r="D27" s="17">
        <f t="shared" si="6"/>
        <v>2</v>
      </c>
      <c r="E27" s="37">
        <f t="shared" si="4"/>
        <v>460</v>
      </c>
      <c r="F27" s="50"/>
      <c r="G27" s="64">
        <v>0</v>
      </c>
      <c r="H27" s="64">
        <v>2</v>
      </c>
      <c r="I27" s="16">
        <f t="shared" si="2"/>
        <v>2</v>
      </c>
      <c r="J27" s="66">
        <v>460</v>
      </c>
      <c r="K27" s="16"/>
      <c r="L27" s="16">
        <v>0</v>
      </c>
      <c r="M27" s="16">
        <v>0</v>
      </c>
      <c r="N27" s="17">
        <f t="shared" si="1"/>
        <v>0</v>
      </c>
      <c r="O27" s="26">
        <v>0</v>
      </c>
      <c r="T27" s="6"/>
    </row>
    <row r="28" spans="1:20" ht="13.5" thickBot="1">
      <c r="A28" s="22" t="s">
        <v>25</v>
      </c>
      <c r="B28" s="19">
        <f t="shared" si="3"/>
        <v>0</v>
      </c>
      <c r="C28" s="19">
        <f t="shared" si="6"/>
        <v>82</v>
      </c>
      <c r="D28" s="19">
        <f t="shared" si="6"/>
        <v>82</v>
      </c>
      <c r="E28" s="38">
        <f t="shared" si="4"/>
        <v>7274.16</v>
      </c>
      <c r="F28" s="51"/>
      <c r="G28" s="67">
        <v>0</v>
      </c>
      <c r="H28" s="67">
        <v>82</v>
      </c>
      <c r="I28" s="18">
        <f t="shared" si="2"/>
        <v>82</v>
      </c>
      <c r="J28" s="68">
        <v>7274.16</v>
      </c>
      <c r="K28" s="18"/>
      <c r="L28" s="18">
        <v>0</v>
      </c>
      <c r="M28" s="18">
        <v>0</v>
      </c>
      <c r="N28" s="19">
        <f t="shared" si="1"/>
        <v>0</v>
      </c>
      <c r="O28" s="27">
        <v>0</v>
      </c>
      <c r="T28" s="6"/>
    </row>
    <row r="29" spans="1:20" ht="12.75">
      <c r="A29" s="8" t="s">
        <v>55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5">
    <mergeCell ref="A4:A5"/>
    <mergeCell ref="G4:J4"/>
    <mergeCell ref="K4:K5"/>
    <mergeCell ref="L4:O4"/>
    <mergeCell ref="B4:E4"/>
  </mergeCells>
  <hyperlinks>
    <hyperlink ref="L1" location="Indice!A1" display="Indice"/>
  </hyperlink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B30" sqref="B30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1.8515625" style="0" customWidth="1"/>
    <col min="6" max="6" width="1.421875" style="0" customWidth="1"/>
    <col min="8" max="9" width="8.7109375" style="0" customWidth="1"/>
    <col min="10" max="10" width="10.8515625" style="0" customWidth="1"/>
    <col min="11" max="11" width="0.85546875" style="0" customWidth="1"/>
    <col min="12" max="12" width="9.57421875" style="0" bestFit="1" customWidth="1"/>
    <col min="13" max="13" width="6.140625" style="0" bestFit="1" customWidth="1"/>
    <col min="14" max="14" width="4.8515625" style="0" bestFit="1" customWidth="1"/>
    <col min="15" max="15" width="10.00390625" style="0" bestFit="1" customWidth="1"/>
    <col min="16" max="16" width="9.57421875" style="0" bestFit="1" customWidth="1"/>
    <col min="17" max="18" width="8.7109375" style="0" customWidth="1"/>
  </cols>
  <sheetData>
    <row r="1" ht="12.75">
      <c r="L1" s="36" t="s">
        <v>62</v>
      </c>
    </row>
    <row r="2" spans="1:6" ht="12.75">
      <c r="A2" s="5" t="s">
        <v>37</v>
      </c>
      <c r="B2" s="5"/>
      <c r="C2" s="5"/>
      <c r="D2" s="5"/>
      <c r="E2" s="5"/>
      <c r="F2" s="5"/>
    </row>
    <row r="3" spans="1:6" ht="13.5" thickBot="1">
      <c r="A3" s="1" t="s">
        <v>40</v>
      </c>
      <c r="B3" s="1"/>
      <c r="C3" s="1"/>
      <c r="D3" s="1"/>
      <c r="E3" s="1"/>
      <c r="F3" s="1"/>
    </row>
    <row r="4" spans="1:15" s="2" customFormat="1" ht="12.75" customHeight="1" thickBot="1">
      <c r="A4" s="74" t="s">
        <v>2</v>
      </c>
      <c r="B4" s="71" t="s">
        <v>1</v>
      </c>
      <c r="C4" s="72"/>
      <c r="D4" s="72"/>
      <c r="E4" s="76"/>
      <c r="F4" s="53"/>
      <c r="G4" s="71" t="s">
        <v>26</v>
      </c>
      <c r="H4" s="72"/>
      <c r="I4" s="72"/>
      <c r="J4" s="76"/>
      <c r="K4" s="77"/>
      <c r="L4" s="71" t="s">
        <v>0</v>
      </c>
      <c r="M4" s="72"/>
      <c r="N4" s="72"/>
      <c r="O4" s="73"/>
    </row>
    <row r="5" spans="1:20" s="5" customFormat="1" ht="33.75">
      <c r="A5" s="75"/>
      <c r="B5" s="12" t="s">
        <v>27</v>
      </c>
      <c r="C5" s="9" t="s">
        <v>3</v>
      </c>
      <c r="D5" s="10" t="s">
        <v>4</v>
      </c>
      <c r="E5" s="13" t="s">
        <v>61</v>
      </c>
      <c r="F5" s="52"/>
      <c r="G5" s="12" t="s">
        <v>27</v>
      </c>
      <c r="H5" s="9" t="s">
        <v>3</v>
      </c>
      <c r="I5" s="10" t="s">
        <v>4</v>
      </c>
      <c r="J5" s="13" t="s">
        <v>61</v>
      </c>
      <c r="K5" s="78"/>
      <c r="L5" s="12" t="s">
        <v>27</v>
      </c>
      <c r="M5" s="9" t="s">
        <v>3</v>
      </c>
      <c r="N5" s="10" t="s">
        <v>4</v>
      </c>
      <c r="O5" s="11" t="s">
        <v>61</v>
      </c>
      <c r="T5" s="4"/>
    </row>
    <row r="6" spans="1:20" s="5" customFormat="1" ht="12.75">
      <c r="A6" s="20"/>
      <c r="B6" s="59"/>
      <c r="C6" s="59"/>
      <c r="D6" s="60"/>
      <c r="E6" s="61"/>
      <c r="F6" s="62"/>
      <c r="G6" s="59"/>
      <c r="H6" s="59"/>
      <c r="I6" s="60"/>
      <c r="J6" s="61"/>
      <c r="K6" s="60"/>
      <c r="L6" s="59"/>
      <c r="M6" s="59"/>
      <c r="N6" s="60"/>
      <c r="O6" s="63"/>
      <c r="T6" s="4"/>
    </row>
    <row r="7" spans="1:20" ht="12.75">
      <c r="A7" s="58" t="s">
        <v>1</v>
      </c>
      <c r="B7" s="17">
        <f aca="true" t="shared" si="0" ref="B7:E13">SUM(G7,L7)</f>
        <v>633</v>
      </c>
      <c r="C7" s="17">
        <f t="shared" si="0"/>
        <v>1002</v>
      </c>
      <c r="D7" s="17">
        <f t="shared" si="0"/>
        <v>1635</v>
      </c>
      <c r="E7" s="37">
        <f t="shared" si="0"/>
        <v>154756.78999999995</v>
      </c>
      <c r="F7" s="49"/>
      <c r="G7" s="16">
        <f>SUM(G8:G28)</f>
        <v>633</v>
      </c>
      <c r="H7" s="16">
        <f>SUM(H8:H28)</f>
        <v>913</v>
      </c>
      <c r="I7" s="16">
        <f>SUM(G7:H7)</f>
        <v>1546</v>
      </c>
      <c r="J7" s="23">
        <f>SUM(J8:J28)</f>
        <v>146139.61999999994</v>
      </c>
      <c r="K7" s="16"/>
      <c r="L7" s="16">
        <v>0</v>
      </c>
      <c r="M7" s="16">
        <f>SUM(M8:M28)</f>
        <v>89</v>
      </c>
      <c r="N7" s="17">
        <f>SUM(N8:N28)</f>
        <v>89</v>
      </c>
      <c r="O7" s="25">
        <f>SUM(O8:O28)</f>
        <v>8617.17</v>
      </c>
      <c r="T7" s="6"/>
    </row>
    <row r="8" spans="1:20" ht="12.75">
      <c r="A8" s="21" t="s">
        <v>5</v>
      </c>
      <c r="B8" s="17">
        <f t="shared" si="0"/>
        <v>0</v>
      </c>
      <c r="C8" s="17">
        <f t="shared" si="0"/>
        <v>0</v>
      </c>
      <c r="D8" s="17">
        <f t="shared" si="0"/>
        <v>0</v>
      </c>
      <c r="E8" s="37">
        <f t="shared" si="0"/>
        <v>0</v>
      </c>
      <c r="F8" s="50"/>
      <c r="G8" s="16">
        <v>0</v>
      </c>
      <c r="H8" s="16">
        <v>0</v>
      </c>
      <c r="I8" s="16">
        <f>SUM(G8:H8)</f>
        <v>0</v>
      </c>
      <c r="J8" s="23">
        <v>0</v>
      </c>
      <c r="K8" s="16"/>
      <c r="L8" s="16">
        <v>0</v>
      </c>
      <c r="M8" s="16">
        <v>0</v>
      </c>
      <c r="N8" s="17">
        <f aca="true" t="shared" si="1" ref="N8:N28">SUM(L8:M8)</f>
        <v>0</v>
      </c>
      <c r="O8" s="26">
        <v>0</v>
      </c>
      <c r="T8" s="6"/>
    </row>
    <row r="9" spans="1:20" ht="12.75">
      <c r="A9" s="21" t="s">
        <v>6</v>
      </c>
      <c r="B9" s="17">
        <f t="shared" si="0"/>
        <v>52</v>
      </c>
      <c r="C9" s="17">
        <f t="shared" si="0"/>
        <v>65</v>
      </c>
      <c r="D9" s="17">
        <f t="shared" si="0"/>
        <v>117</v>
      </c>
      <c r="E9" s="37">
        <f t="shared" si="0"/>
        <v>12670.25</v>
      </c>
      <c r="F9" s="50"/>
      <c r="G9" s="64">
        <v>52</v>
      </c>
      <c r="H9" s="64">
        <v>61</v>
      </c>
      <c r="I9" s="16">
        <f aca="true" t="shared" si="2" ref="I9:I28">SUM(G9:H9)</f>
        <v>113</v>
      </c>
      <c r="J9" s="66">
        <v>12430.01</v>
      </c>
      <c r="K9" s="16"/>
      <c r="L9" s="16">
        <v>0</v>
      </c>
      <c r="M9" s="16">
        <v>4</v>
      </c>
      <c r="N9" s="17">
        <f t="shared" si="1"/>
        <v>4</v>
      </c>
      <c r="O9" s="26">
        <v>240.24</v>
      </c>
      <c r="T9" s="6"/>
    </row>
    <row r="10" spans="1:20" ht="12.75">
      <c r="A10" s="21" t="s">
        <v>7</v>
      </c>
      <c r="B10" s="17">
        <f t="shared" si="0"/>
        <v>0</v>
      </c>
      <c r="C10" s="17">
        <f t="shared" si="0"/>
        <v>0</v>
      </c>
      <c r="D10" s="17">
        <f t="shared" si="0"/>
        <v>0</v>
      </c>
      <c r="E10" s="37">
        <f t="shared" si="0"/>
        <v>0</v>
      </c>
      <c r="F10" s="50"/>
      <c r="G10" s="64">
        <v>0</v>
      </c>
      <c r="H10" s="64">
        <v>0</v>
      </c>
      <c r="I10" s="16">
        <f t="shared" si="2"/>
        <v>0</v>
      </c>
      <c r="J10" s="66">
        <v>0</v>
      </c>
      <c r="K10" s="16"/>
      <c r="L10" s="16">
        <v>0</v>
      </c>
      <c r="M10" s="16">
        <v>0</v>
      </c>
      <c r="N10" s="17">
        <f t="shared" si="1"/>
        <v>0</v>
      </c>
      <c r="O10" s="26">
        <v>0</v>
      </c>
      <c r="T10" s="6"/>
    </row>
    <row r="11" spans="1:20" ht="12.75">
      <c r="A11" s="21" t="s">
        <v>8</v>
      </c>
      <c r="B11" s="17">
        <f t="shared" si="0"/>
        <v>0</v>
      </c>
      <c r="C11" s="17">
        <f t="shared" si="0"/>
        <v>12</v>
      </c>
      <c r="D11" s="17">
        <f t="shared" si="0"/>
        <v>12</v>
      </c>
      <c r="E11" s="37">
        <f t="shared" si="0"/>
        <v>546.59</v>
      </c>
      <c r="F11" s="50"/>
      <c r="G11" s="64">
        <v>0</v>
      </c>
      <c r="H11" s="64">
        <v>0</v>
      </c>
      <c r="I11" s="16">
        <f t="shared" si="2"/>
        <v>0</v>
      </c>
      <c r="J11" s="66">
        <v>0</v>
      </c>
      <c r="K11" s="16"/>
      <c r="L11" s="16">
        <v>0</v>
      </c>
      <c r="M11" s="16">
        <v>12</v>
      </c>
      <c r="N11" s="17">
        <f t="shared" si="1"/>
        <v>12</v>
      </c>
      <c r="O11" s="26">
        <v>546.59</v>
      </c>
      <c r="T11" s="6"/>
    </row>
    <row r="12" spans="1:20" ht="12.75">
      <c r="A12" s="21" t="s">
        <v>9</v>
      </c>
      <c r="B12" s="17">
        <f t="shared" si="0"/>
        <v>0</v>
      </c>
      <c r="C12" s="17">
        <f t="shared" si="0"/>
        <v>0</v>
      </c>
      <c r="D12" s="17">
        <f t="shared" si="0"/>
        <v>0</v>
      </c>
      <c r="E12" s="37">
        <f t="shared" si="0"/>
        <v>0</v>
      </c>
      <c r="F12" s="50"/>
      <c r="G12" s="64">
        <v>0</v>
      </c>
      <c r="H12" s="64">
        <v>0</v>
      </c>
      <c r="I12" s="16">
        <f t="shared" si="2"/>
        <v>0</v>
      </c>
      <c r="J12" s="66">
        <v>0</v>
      </c>
      <c r="K12" s="16"/>
      <c r="L12" s="16">
        <v>0</v>
      </c>
      <c r="M12" s="16">
        <v>0</v>
      </c>
      <c r="N12" s="17">
        <f t="shared" si="1"/>
        <v>0</v>
      </c>
      <c r="O12" s="26">
        <v>0</v>
      </c>
      <c r="T12" s="6"/>
    </row>
    <row r="13" spans="1:20" ht="12.75">
      <c r="A13" s="21" t="s">
        <v>10</v>
      </c>
      <c r="B13" s="17">
        <f t="shared" si="0"/>
        <v>100</v>
      </c>
      <c r="C13" s="17">
        <f t="shared" si="0"/>
        <v>53</v>
      </c>
      <c r="D13" s="17">
        <f t="shared" si="0"/>
        <v>153</v>
      </c>
      <c r="E13" s="37">
        <f t="shared" si="0"/>
        <v>12094.91</v>
      </c>
      <c r="F13" s="50"/>
      <c r="G13" s="64">
        <v>100</v>
      </c>
      <c r="H13" s="64">
        <v>20</v>
      </c>
      <c r="I13" s="16">
        <f t="shared" si="2"/>
        <v>120</v>
      </c>
      <c r="J13" s="66">
        <v>10218.62</v>
      </c>
      <c r="K13" s="16"/>
      <c r="L13" s="16">
        <v>0</v>
      </c>
      <c r="M13" s="16">
        <v>33</v>
      </c>
      <c r="N13" s="17">
        <f t="shared" si="1"/>
        <v>33</v>
      </c>
      <c r="O13" s="26">
        <v>1876.29</v>
      </c>
      <c r="T13" s="6"/>
    </row>
    <row r="14" spans="1:20" ht="12.75">
      <c r="A14" s="21" t="s">
        <v>11</v>
      </c>
      <c r="B14" s="17">
        <f aca="true" t="shared" si="3" ref="B14:B28">SUM(G14,L14)</f>
        <v>0</v>
      </c>
      <c r="C14" s="16">
        <v>0</v>
      </c>
      <c r="D14" s="16">
        <v>0</v>
      </c>
      <c r="E14" s="37">
        <f aca="true" t="shared" si="4" ref="E14:E28">SUM(J14,O14)</f>
        <v>0</v>
      </c>
      <c r="F14" s="50"/>
      <c r="G14" s="64">
        <v>0</v>
      </c>
      <c r="H14" s="64">
        <v>0</v>
      </c>
      <c r="I14" s="16">
        <f t="shared" si="2"/>
        <v>0</v>
      </c>
      <c r="J14" s="66">
        <v>0</v>
      </c>
      <c r="K14" s="16"/>
      <c r="L14" s="16">
        <v>0</v>
      </c>
      <c r="M14" s="16">
        <v>0</v>
      </c>
      <c r="N14" s="16">
        <v>0</v>
      </c>
      <c r="O14" s="26">
        <v>0</v>
      </c>
      <c r="T14" s="6"/>
    </row>
    <row r="15" spans="1:20" ht="12.75">
      <c r="A15" s="21" t="s">
        <v>12</v>
      </c>
      <c r="B15" s="17">
        <f t="shared" si="3"/>
        <v>207</v>
      </c>
      <c r="C15" s="17">
        <f aca="true" t="shared" si="5" ref="C15:D20">SUM(H15,M15)</f>
        <v>88</v>
      </c>
      <c r="D15" s="17">
        <f t="shared" si="5"/>
        <v>295</v>
      </c>
      <c r="E15" s="37">
        <f t="shared" si="4"/>
        <v>31623.29</v>
      </c>
      <c r="F15" s="50"/>
      <c r="G15" s="64">
        <v>207</v>
      </c>
      <c r="H15" s="64">
        <v>87</v>
      </c>
      <c r="I15" s="16">
        <f t="shared" si="2"/>
        <v>294</v>
      </c>
      <c r="J15" s="66">
        <v>31394.08</v>
      </c>
      <c r="K15" s="16"/>
      <c r="L15" s="16">
        <v>0</v>
      </c>
      <c r="M15" s="16">
        <v>1</v>
      </c>
      <c r="N15" s="17">
        <f t="shared" si="1"/>
        <v>1</v>
      </c>
      <c r="O15" s="26">
        <v>229.21</v>
      </c>
      <c r="T15" s="6"/>
    </row>
    <row r="16" spans="1:20" ht="12.75">
      <c r="A16" s="21" t="s">
        <v>13</v>
      </c>
      <c r="B16" s="17">
        <f t="shared" si="3"/>
        <v>0</v>
      </c>
      <c r="C16" s="17">
        <f t="shared" si="5"/>
        <v>46</v>
      </c>
      <c r="D16" s="17">
        <f t="shared" si="5"/>
        <v>46</v>
      </c>
      <c r="E16" s="37">
        <f t="shared" si="4"/>
        <v>7384.43</v>
      </c>
      <c r="F16" s="50"/>
      <c r="G16" s="64">
        <v>0</v>
      </c>
      <c r="H16" s="64">
        <v>34</v>
      </c>
      <c r="I16" s="16">
        <f t="shared" si="2"/>
        <v>34</v>
      </c>
      <c r="J16" s="66">
        <v>3710.67</v>
      </c>
      <c r="K16" s="16"/>
      <c r="L16" s="16">
        <v>0</v>
      </c>
      <c r="M16" s="16">
        <v>12</v>
      </c>
      <c r="N16" s="17">
        <f t="shared" si="1"/>
        <v>12</v>
      </c>
      <c r="O16" s="26">
        <v>3673.76</v>
      </c>
      <c r="T16" s="6"/>
    </row>
    <row r="17" spans="1:20" ht="12.75">
      <c r="A17" s="21" t="s">
        <v>14</v>
      </c>
      <c r="B17" s="17">
        <f t="shared" si="3"/>
        <v>0</v>
      </c>
      <c r="C17" s="17">
        <f t="shared" si="5"/>
        <v>25</v>
      </c>
      <c r="D17" s="17">
        <f t="shared" si="5"/>
        <v>25</v>
      </c>
      <c r="E17" s="37">
        <f t="shared" si="4"/>
        <v>1532.6</v>
      </c>
      <c r="F17" s="50"/>
      <c r="G17" s="64">
        <v>0</v>
      </c>
      <c r="H17" s="64">
        <v>0</v>
      </c>
      <c r="I17" s="16">
        <f t="shared" si="2"/>
        <v>0</v>
      </c>
      <c r="J17" s="66">
        <v>0</v>
      </c>
      <c r="K17" s="16"/>
      <c r="L17" s="16">
        <v>0</v>
      </c>
      <c r="M17" s="16">
        <v>25</v>
      </c>
      <c r="N17" s="17">
        <f t="shared" si="1"/>
        <v>25</v>
      </c>
      <c r="O17" s="26">
        <v>1532.6</v>
      </c>
      <c r="T17" s="6"/>
    </row>
    <row r="18" spans="1:20" ht="12.75">
      <c r="A18" s="21" t="s">
        <v>15</v>
      </c>
      <c r="B18" s="17">
        <f t="shared" si="3"/>
        <v>5</v>
      </c>
      <c r="C18" s="17">
        <f t="shared" si="5"/>
        <v>0</v>
      </c>
      <c r="D18" s="17">
        <f t="shared" si="5"/>
        <v>5</v>
      </c>
      <c r="E18" s="37">
        <f t="shared" si="4"/>
        <v>518.23</v>
      </c>
      <c r="F18" s="50"/>
      <c r="G18" s="64">
        <v>5</v>
      </c>
      <c r="H18" s="64">
        <v>0</v>
      </c>
      <c r="I18" s="16">
        <f t="shared" si="2"/>
        <v>5</v>
      </c>
      <c r="J18" s="66">
        <v>518.23</v>
      </c>
      <c r="K18" s="16"/>
      <c r="L18" s="16">
        <v>0</v>
      </c>
      <c r="M18" s="16">
        <v>0</v>
      </c>
      <c r="N18" s="17">
        <f t="shared" si="1"/>
        <v>0</v>
      </c>
      <c r="O18" s="26">
        <v>0</v>
      </c>
      <c r="T18" s="6"/>
    </row>
    <row r="19" spans="1:20" ht="12.75">
      <c r="A19" s="21" t="s">
        <v>16</v>
      </c>
      <c r="B19" s="17">
        <f t="shared" si="3"/>
        <v>0</v>
      </c>
      <c r="C19" s="17">
        <f t="shared" si="5"/>
        <v>0</v>
      </c>
      <c r="D19" s="17">
        <f t="shared" si="5"/>
        <v>0</v>
      </c>
      <c r="E19" s="37">
        <f t="shared" si="4"/>
        <v>0</v>
      </c>
      <c r="F19" s="50"/>
      <c r="G19" s="64">
        <v>0</v>
      </c>
      <c r="H19" s="64">
        <v>0</v>
      </c>
      <c r="I19" s="16">
        <f t="shared" si="2"/>
        <v>0</v>
      </c>
      <c r="J19" s="66">
        <v>0</v>
      </c>
      <c r="K19" s="16"/>
      <c r="L19" s="16">
        <v>0</v>
      </c>
      <c r="M19" s="16">
        <v>0</v>
      </c>
      <c r="N19" s="17">
        <f t="shared" si="1"/>
        <v>0</v>
      </c>
      <c r="O19" s="26">
        <v>0</v>
      </c>
      <c r="T19" s="6"/>
    </row>
    <row r="20" spans="1:20" ht="12.75">
      <c r="A20" s="21" t="s">
        <v>17</v>
      </c>
      <c r="B20" s="17">
        <f t="shared" si="3"/>
        <v>0</v>
      </c>
      <c r="C20" s="17">
        <f t="shared" si="5"/>
        <v>1</v>
      </c>
      <c r="D20" s="17">
        <f t="shared" si="5"/>
        <v>1</v>
      </c>
      <c r="E20" s="37">
        <f t="shared" si="4"/>
        <v>265.4</v>
      </c>
      <c r="F20" s="50"/>
      <c r="G20" s="64">
        <v>0</v>
      </c>
      <c r="H20" s="64">
        <v>1</v>
      </c>
      <c r="I20" s="16">
        <f t="shared" si="2"/>
        <v>1</v>
      </c>
      <c r="J20" s="66">
        <v>265.4</v>
      </c>
      <c r="K20" s="16"/>
      <c r="L20" s="16">
        <v>0</v>
      </c>
      <c r="M20" s="16">
        <v>0</v>
      </c>
      <c r="N20" s="17">
        <f t="shared" si="1"/>
        <v>0</v>
      </c>
      <c r="O20" s="26">
        <v>0</v>
      </c>
      <c r="T20" s="6"/>
    </row>
    <row r="21" spans="1:20" ht="12.75">
      <c r="A21" s="21" t="s">
        <v>18</v>
      </c>
      <c r="B21" s="17">
        <f t="shared" si="3"/>
        <v>0</v>
      </c>
      <c r="C21" s="16">
        <v>0</v>
      </c>
      <c r="D21" s="16">
        <v>0</v>
      </c>
      <c r="E21" s="37">
        <f t="shared" si="4"/>
        <v>0</v>
      </c>
      <c r="F21" s="50"/>
      <c r="G21" s="64">
        <v>0</v>
      </c>
      <c r="H21" s="64">
        <v>0</v>
      </c>
      <c r="I21" s="16">
        <f t="shared" si="2"/>
        <v>0</v>
      </c>
      <c r="J21" s="66">
        <v>0</v>
      </c>
      <c r="K21" s="16"/>
      <c r="L21" s="16">
        <v>0</v>
      </c>
      <c r="M21" s="16">
        <v>0</v>
      </c>
      <c r="N21" s="16">
        <v>0</v>
      </c>
      <c r="O21" s="26">
        <v>0</v>
      </c>
      <c r="T21" s="6"/>
    </row>
    <row r="22" spans="1:20" ht="12.75">
      <c r="A22" s="21" t="s">
        <v>19</v>
      </c>
      <c r="B22" s="17">
        <f t="shared" si="3"/>
        <v>0</v>
      </c>
      <c r="C22" s="17">
        <f aca="true" t="shared" si="6" ref="C22:D28">SUM(H22,M22)</f>
        <v>0</v>
      </c>
      <c r="D22" s="17">
        <f t="shared" si="6"/>
        <v>0</v>
      </c>
      <c r="E22" s="37">
        <f t="shared" si="4"/>
        <v>0</v>
      </c>
      <c r="F22" s="50"/>
      <c r="G22" s="64">
        <v>0</v>
      </c>
      <c r="H22" s="64">
        <v>0</v>
      </c>
      <c r="I22" s="16">
        <f t="shared" si="2"/>
        <v>0</v>
      </c>
      <c r="J22" s="66">
        <v>0</v>
      </c>
      <c r="K22" s="16"/>
      <c r="L22" s="16">
        <v>0</v>
      </c>
      <c r="M22" s="16">
        <v>0</v>
      </c>
      <c r="N22" s="17">
        <f>SUM(L22:M22)</f>
        <v>0</v>
      </c>
      <c r="O22" s="26">
        <v>0</v>
      </c>
      <c r="T22" s="6"/>
    </row>
    <row r="23" spans="1:20" ht="12.75">
      <c r="A23" s="21" t="s">
        <v>20</v>
      </c>
      <c r="B23" s="17">
        <f t="shared" si="3"/>
        <v>0</v>
      </c>
      <c r="C23" s="17">
        <f t="shared" si="6"/>
        <v>160</v>
      </c>
      <c r="D23" s="17">
        <f t="shared" si="6"/>
        <v>160</v>
      </c>
      <c r="E23" s="37">
        <f t="shared" si="4"/>
        <v>14533.64</v>
      </c>
      <c r="F23" s="50"/>
      <c r="G23" s="64">
        <v>0</v>
      </c>
      <c r="H23" s="64">
        <v>158</v>
      </c>
      <c r="I23" s="16">
        <f t="shared" si="2"/>
        <v>158</v>
      </c>
      <c r="J23" s="66">
        <v>14015.16</v>
      </c>
      <c r="K23" s="16"/>
      <c r="L23" s="16">
        <v>0</v>
      </c>
      <c r="M23" s="16">
        <v>2</v>
      </c>
      <c r="N23" s="17">
        <f t="shared" si="1"/>
        <v>2</v>
      </c>
      <c r="O23" s="26">
        <v>518.48</v>
      </c>
      <c r="T23" s="6"/>
    </row>
    <row r="24" spans="1:20" ht="12.75">
      <c r="A24" s="21" t="s">
        <v>21</v>
      </c>
      <c r="B24" s="17">
        <f t="shared" si="3"/>
        <v>0</v>
      </c>
      <c r="C24" s="17">
        <f t="shared" si="6"/>
        <v>54</v>
      </c>
      <c r="D24" s="17">
        <f t="shared" si="6"/>
        <v>54</v>
      </c>
      <c r="E24" s="37">
        <f t="shared" si="4"/>
        <v>5793.01</v>
      </c>
      <c r="F24" s="50"/>
      <c r="G24" s="64">
        <v>0</v>
      </c>
      <c r="H24" s="64">
        <v>54</v>
      </c>
      <c r="I24" s="16">
        <f t="shared" si="2"/>
        <v>54</v>
      </c>
      <c r="J24" s="66">
        <v>5793.01</v>
      </c>
      <c r="K24" s="16"/>
      <c r="L24" s="16">
        <v>0</v>
      </c>
      <c r="M24" s="16">
        <v>0</v>
      </c>
      <c r="N24" s="17">
        <f t="shared" si="1"/>
        <v>0</v>
      </c>
      <c r="O24" s="26">
        <v>0</v>
      </c>
      <c r="T24" s="6"/>
    </row>
    <row r="25" spans="1:20" ht="12.75">
      <c r="A25" s="21" t="s">
        <v>22</v>
      </c>
      <c r="B25" s="17">
        <f t="shared" si="3"/>
        <v>269</v>
      </c>
      <c r="C25" s="17">
        <f t="shared" si="6"/>
        <v>455</v>
      </c>
      <c r="D25" s="17">
        <f t="shared" si="6"/>
        <v>724</v>
      </c>
      <c r="E25" s="37">
        <f t="shared" si="4"/>
        <v>65605.63999999994</v>
      </c>
      <c r="F25" s="50"/>
      <c r="G25" s="64">
        <v>269</v>
      </c>
      <c r="H25" s="64">
        <v>455</v>
      </c>
      <c r="I25" s="16">
        <f t="shared" si="2"/>
        <v>724</v>
      </c>
      <c r="J25" s="66">
        <v>65605.63999999994</v>
      </c>
      <c r="K25" s="16"/>
      <c r="L25" s="16">
        <v>0</v>
      </c>
      <c r="M25" s="16">
        <v>0</v>
      </c>
      <c r="N25" s="17">
        <f t="shared" si="1"/>
        <v>0</v>
      </c>
      <c r="O25" s="26">
        <v>0</v>
      </c>
      <c r="T25" s="6"/>
    </row>
    <row r="26" spans="1:20" ht="12.75">
      <c r="A26" s="21" t="s">
        <v>23</v>
      </c>
      <c r="B26" s="17">
        <f t="shared" si="3"/>
        <v>0</v>
      </c>
      <c r="C26" s="17">
        <f t="shared" si="6"/>
        <v>0</v>
      </c>
      <c r="D26" s="17">
        <f t="shared" si="6"/>
        <v>0</v>
      </c>
      <c r="E26" s="37">
        <f t="shared" si="4"/>
        <v>0</v>
      </c>
      <c r="F26" s="50"/>
      <c r="G26" s="64">
        <v>0</v>
      </c>
      <c r="H26" s="64">
        <v>0</v>
      </c>
      <c r="I26" s="16">
        <f t="shared" si="2"/>
        <v>0</v>
      </c>
      <c r="J26" s="66">
        <v>0</v>
      </c>
      <c r="K26" s="16"/>
      <c r="L26" s="16">
        <v>0</v>
      </c>
      <c r="M26" s="16">
        <v>0</v>
      </c>
      <c r="N26" s="17">
        <f t="shared" si="1"/>
        <v>0</v>
      </c>
      <c r="O26" s="26">
        <v>0</v>
      </c>
      <c r="T26" s="6"/>
    </row>
    <row r="27" spans="1:20" ht="12.75">
      <c r="A27" s="21" t="s">
        <v>24</v>
      </c>
      <c r="B27" s="17">
        <f t="shared" si="3"/>
        <v>0</v>
      </c>
      <c r="C27" s="17">
        <f t="shared" si="6"/>
        <v>0</v>
      </c>
      <c r="D27" s="17">
        <f t="shared" si="6"/>
        <v>0</v>
      </c>
      <c r="E27" s="37">
        <f t="shared" si="4"/>
        <v>0</v>
      </c>
      <c r="F27" s="50"/>
      <c r="G27" s="64">
        <v>0</v>
      </c>
      <c r="H27" s="64">
        <v>0</v>
      </c>
      <c r="I27" s="16">
        <f t="shared" si="2"/>
        <v>0</v>
      </c>
      <c r="J27" s="66">
        <v>0</v>
      </c>
      <c r="K27" s="16"/>
      <c r="L27" s="16">
        <v>0</v>
      </c>
      <c r="M27" s="16">
        <v>0</v>
      </c>
      <c r="N27" s="17">
        <f t="shared" si="1"/>
        <v>0</v>
      </c>
      <c r="O27" s="26">
        <v>0</v>
      </c>
      <c r="T27" s="6"/>
    </row>
    <row r="28" spans="1:20" ht="13.5" thickBot="1">
      <c r="A28" s="22" t="s">
        <v>25</v>
      </c>
      <c r="B28" s="19">
        <f t="shared" si="3"/>
        <v>0</v>
      </c>
      <c r="C28" s="19">
        <f t="shared" si="6"/>
        <v>43</v>
      </c>
      <c r="D28" s="19">
        <f t="shared" si="6"/>
        <v>43</v>
      </c>
      <c r="E28" s="38">
        <f t="shared" si="4"/>
        <v>2188.8</v>
      </c>
      <c r="F28" s="51"/>
      <c r="G28" s="67">
        <v>0</v>
      </c>
      <c r="H28" s="67">
        <v>43</v>
      </c>
      <c r="I28" s="18">
        <f t="shared" si="2"/>
        <v>43</v>
      </c>
      <c r="J28" s="68">
        <v>2188.8</v>
      </c>
      <c r="K28" s="18"/>
      <c r="L28" s="18">
        <v>0</v>
      </c>
      <c r="M28" s="18">
        <v>0</v>
      </c>
      <c r="N28" s="19">
        <f t="shared" si="1"/>
        <v>0</v>
      </c>
      <c r="O28" s="27">
        <v>0</v>
      </c>
      <c r="T28" s="6"/>
    </row>
    <row r="29" spans="1:20" ht="12.75">
      <c r="A29" s="8" t="s">
        <v>55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5">
    <mergeCell ref="A4:A5"/>
    <mergeCell ref="G4:J4"/>
    <mergeCell ref="K4:K5"/>
    <mergeCell ref="L4:O4"/>
    <mergeCell ref="B4:E4"/>
  </mergeCells>
  <hyperlinks>
    <hyperlink ref="L1" location="Indice!A1" display="Indice"/>
  </hyperlink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C30" sqref="C30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1.8515625" style="0" customWidth="1"/>
    <col min="6" max="6" width="1.421875" style="0" customWidth="1"/>
    <col min="8" max="9" width="8.7109375" style="0" customWidth="1"/>
    <col min="10" max="10" width="10.8515625" style="0" customWidth="1"/>
    <col min="11" max="11" width="0.85546875" style="0" customWidth="1"/>
    <col min="12" max="12" width="9.57421875" style="0" bestFit="1" customWidth="1"/>
    <col min="13" max="13" width="6.140625" style="0" bestFit="1" customWidth="1"/>
    <col min="14" max="14" width="4.8515625" style="0" bestFit="1" customWidth="1"/>
    <col min="15" max="15" width="10.00390625" style="0" bestFit="1" customWidth="1"/>
    <col min="16" max="16" width="9.57421875" style="0" bestFit="1" customWidth="1"/>
    <col min="17" max="18" width="8.7109375" style="0" customWidth="1"/>
  </cols>
  <sheetData>
    <row r="1" ht="12.75">
      <c r="L1" s="36" t="s">
        <v>62</v>
      </c>
    </row>
    <row r="2" spans="1:6" ht="12.75">
      <c r="A2" s="5" t="s">
        <v>38</v>
      </c>
      <c r="B2" s="5"/>
      <c r="C2" s="5"/>
      <c r="D2" s="5"/>
      <c r="E2" s="5"/>
      <c r="F2" s="5"/>
    </row>
    <row r="3" spans="1:6" ht="13.5" thickBot="1">
      <c r="A3" s="1" t="s">
        <v>40</v>
      </c>
      <c r="B3" s="1"/>
      <c r="C3" s="1"/>
      <c r="D3" s="1"/>
      <c r="E3" s="1"/>
      <c r="F3" s="1"/>
    </row>
    <row r="4" spans="1:15" s="2" customFormat="1" ht="12.75" customHeight="1" thickBot="1">
      <c r="A4" s="74" t="s">
        <v>2</v>
      </c>
      <c r="B4" s="71" t="s">
        <v>1</v>
      </c>
      <c r="C4" s="72"/>
      <c r="D4" s="72"/>
      <c r="E4" s="76"/>
      <c r="F4" s="53"/>
      <c r="G4" s="71" t="s">
        <v>26</v>
      </c>
      <c r="H4" s="72"/>
      <c r="I4" s="72"/>
      <c r="J4" s="76"/>
      <c r="K4" s="77"/>
      <c r="L4" s="71" t="s">
        <v>0</v>
      </c>
      <c r="M4" s="72"/>
      <c r="N4" s="72"/>
      <c r="O4" s="73"/>
    </row>
    <row r="5" spans="1:20" s="5" customFormat="1" ht="33.75">
      <c r="A5" s="75"/>
      <c r="B5" s="12" t="s">
        <v>27</v>
      </c>
      <c r="C5" s="9" t="s">
        <v>3</v>
      </c>
      <c r="D5" s="10" t="s">
        <v>4</v>
      </c>
      <c r="E5" s="13" t="s">
        <v>61</v>
      </c>
      <c r="F5" s="52"/>
      <c r="G5" s="12" t="s">
        <v>27</v>
      </c>
      <c r="H5" s="9" t="s">
        <v>3</v>
      </c>
      <c r="I5" s="10" t="s">
        <v>4</v>
      </c>
      <c r="J5" s="13" t="s">
        <v>61</v>
      </c>
      <c r="K5" s="78"/>
      <c r="L5" s="12" t="s">
        <v>27</v>
      </c>
      <c r="M5" s="9" t="s">
        <v>3</v>
      </c>
      <c r="N5" s="10" t="s">
        <v>4</v>
      </c>
      <c r="O5" s="11" t="s">
        <v>61</v>
      </c>
      <c r="T5" s="4"/>
    </row>
    <row r="6" spans="1:20" s="5" customFormat="1" ht="12.75">
      <c r="A6" s="20"/>
      <c r="B6" s="59"/>
      <c r="C6" s="59"/>
      <c r="D6" s="60"/>
      <c r="E6" s="61"/>
      <c r="F6" s="62"/>
      <c r="G6" s="59"/>
      <c r="H6" s="59"/>
      <c r="I6" s="60"/>
      <c r="J6" s="61"/>
      <c r="K6" s="60"/>
      <c r="L6" s="59"/>
      <c r="M6" s="59"/>
      <c r="N6" s="60"/>
      <c r="O6" s="63"/>
      <c r="T6" s="4"/>
    </row>
    <row r="7" spans="1:20" ht="12.75">
      <c r="A7" s="58" t="s">
        <v>1</v>
      </c>
      <c r="B7" s="17">
        <f aca="true" t="shared" si="0" ref="B7:E13">SUM(G7,L7)</f>
        <v>247</v>
      </c>
      <c r="C7" s="17">
        <f t="shared" si="0"/>
        <v>1247</v>
      </c>
      <c r="D7" s="17">
        <f t="shared" si="0"/>
        <v>1494</v>
      </c>
      <c r="E7" s="37">
        <f t="shared" si="0"/>
        <v>144738.40000000002</v>
      </c>
      <c r="F7" s="49"/>
      <c r="G7" s="16">
        <f>SUM(G8:G28)</f>
        <v>247</v>
      </c>
      <c r="H7" s="16">
        <f>SUM(H8:H28)</f>
        <v>1167</v>
      </c>
      <c r="I7" s="16">
        <f>SUM(G7:H7)</f>
        <v>1414</v>
      </c>
      <c r="J7" s="23">
        <f>SUM(J8:J28)</f>
        <v>136204.75000000003</v>
      </c>
      <c r="K7" s="16"/>
      <c r="L7" s="16">
        <v>0</v>
      </c>
      <c r="M7" s="16">
        <f>SUM(M8:M28)</f>
        <v>80</v>
      </c>
      <c r="N7" s="17">
        <f>SUM(N8:N28)</f>
        <v>80</v>
      </c>
      <c r="O7" s="25">
        <f>SUM(O8:O28)</f>
        <v>8533.65</v>
      </c>
      <c r="T7" s="6"/>
    </row>
    <row r="8" spans="1:20" ht="12.75">
      <c r="A8" s="21" t="s">
        <v>5</v>
      </c>
      <c r="B8" s="17">
        <f t="shared" si="0"/>
        <v>0</v>
      </c>
      <c r="C8" s="17">
        <f t="shared" si="0"/>
        <v>0</v>
      </c>
      <c r="D8" s="17">
        <f t="shared" si="0"/>
        <v>0</v>
      </c>
      <c r="E8" s="37">
        <f t="shared" si="0"/>
        <v>0</v>
      </c>
      <c r="F8" s="50"/>
      <c r="G8" s="16">
        <v>0</v>
      </c>
      <c r="H8" s="16">
        <v>0</v>
      </c>
      <c r="I8" s="16">
        <f>SUM(G8:H8)</f>
        <v>0</v>
      </c>
      <c r="J8" s="23">
        <v>0</v>
      </c>
      <c r="K8" s="16"/>
      <c r="L8" s="16">
        <v>0</v>
      </c>
      <c r="M8" s="16">
        <v>0</v>
      </c>
      <c r="N8" s="17">
        <f aca="true" t="shared" si="1" ref="N8:N28">SUM(L8:M8)</f>
        <v>0</v>
      </c>
      <c r="O8" s="26">
        <v>0</v>
      </c>
      <c r="T8" s="6"/>
    </row>
    <row r="9" spans="1:20" ht="12.75">
      <c r="A9" s="21" t="s">
        <v>6</v>
      </c>
      <c r="B9" s="17">
        <f t="shared" si="0"/>
        <v>0</v>
      </c>
      <c r="C9" s="17">
        <f t="shared" si="0"/>
        <v>5</v>
      </c>
      <c r="D9" s="17">
        <f t="shared" si="0"/>
        <v>5</v>
      </c>
      <c r="E9" s="37">
        <f t="shared" si="0"/>
        <v>519.38</v>
      </c>
      <c r="F9" s="50"/>
      <c r="G9" s="16">
        <v>0</v>
      </c>
      <c r="H9" s="16">
        <v>0</v>
      </c>
      <c r="I9" s="16">
        <f aca="true" t="shared" si="2" ref="I9:I28">SUM(G9:H9)</f>
        <v>0</v>
      </c>
      <c r="J9" s="23">
        <v>0</v>
      </c>
      <c r="K9" s="16"/>
      <c r="L9" s="16">
        <v>0</v>
      </c>
      <c r="M9" s="16">
        <v>5</v>
      </c>
      <c r="N9" s="17">
        <f t="shared" si="1"/>
        <v>5</v>
      </c>
      <c r="O9" s="26">
        <v>519.38</v>
      </c>
      <c r="T9" s="6"/>
    </row>
    <row r="10" spans="1:20" ht="12.75">
      <c r="A10" s="21" t="s">
        <v>7</v>
      </c>
      <c r="B10" s="17">
        <f t="shared" si="0"/>
        <v>0</v>
      </c>
      <c r="C10" s="17">
        <f t="shared" si="0"/>
        <v>44</v>
      </c>
      <c r="D10" s="17">
        <f t="shared" si="0"/>
        <v>44</v>
      </c>
      <c r="E10" s="37">
        <f t="shared" si="0"/>
        <v>2404.06</v>
      </c>
      <c r="F10" s="50"/>
      <c r="G10" s="64">
        <v>0</v>
      </c>
      <c r="H10" s="64">
        <v>34</v>
      </c>
      <c r="I10" s="16">
        <f t="shared" si="2"/>
        <v>34</v>
      </c>
      <c r="J10" s="66">
        <v>1833.01</v>
      </c>
      <c r="K10" s="16"/>
      <c r="L10" s="16">
        <v>0</v>
      </c>
      <c r="M10" s="16">
        <v>10</v>
      </c>
      <c r="N10" s="17">
        <f t="shared" si="1"/>
        <v>10</v>
      </c>
      <c r="O10" s="26">
        <v>571.05</v>
      </c>
      <c r="T10" s="6"/>
    </row>
    <row r="11" spans="1:20" ht="12.75">
      <c r="A11" s="21" t="s">
        <v>8</v>
      </c>
      <c r="B11" s="17">
        <f t="shared" si="0"/>
        <v>0</v>
      </c>
      <c r="C11" s="17">
        <f t="shared" si="0"/>
        <v>1</v>
      </c>
      <c r="D11" s="17">
        <f t="shared" si="0"/>
        <v>1</v>
      </c>
      <c r="E11" s="37">
        <f t="shared" si="0"/>
        <v>117.66</v>
      </c>
      <c r="F11" s="50"/>
      <c r="G11" s="64">
        <v>0</v>
      </c>
      <c r="H11" s="64">
        <v>1</v>
      </c>
      <c r="I11" s="16">
        <f t="shared" si="2"/>
        <v>1</v>
      </c>
      <c r="J11" s="66">
        <v>117.66</v>
      </c>
      <c r="K11" s="16"/>
      <c r="L11" s="16">
        <v>0</v>
      </c>
      <c r="M11" s="16">
        <v>0</v>
      </c>
      <c r="N11" s="17">
        <f t="shared" si="1"/>
        <v>0</v>
      </c>
      <c r="O11" s="26">
        <v>0</v>
      </c>
      <c r="T11" s="6"/>
    </row>
    <row r="12" spans="1:20" ht="12.75">
      <c r="A12" s="21" t="s">
        <v>9</v>
      </c>
      <c r="B12" s="17">
        <f t="shared" si="0"/>
        <v>0</v>
      </c>
      <c r="C12" s="17">
        <f t="shared" si="0"/>
        <v>0</v>
      </c>
      <c r="D12" s="17">
        <f t="shared" si="0"/>
        <v>0</v>
      </c>
      <c r="E12" s="37">
        <f t="shared" si="0"/>
        <v>0</v>
      </c>
      <c r="F12" s="50"/>
      <c r="G12" s="64">
        <v>0</v>
      </c>
      <c r="H12" s="64">
        <v>0</v>
      </c>
      <c r="I12" s="16">
        <f t="shared" si="2"/>
        <v>0</v>
      </c>
      <c r="J12" s="66">
        <v>0</v>
      </c>
      <c r="K12" s="16"/>
      <c r="L12" s="16">
        <v>0</v>
      </c>
      <c r="M12" s="16">
        <v>0</v>
      </c>
      <c r="N12" s="17">
        <f t="shared" si="1"/>
        <v>0</v>
      </c>
      <c r="O12" s="26">
        <v>0</v>
      </c>
      <c r="T12" s="6"/>
    </row>
    <row r="13" spans="1:20" ht="12.75">
      <c r="A13" s="21" t="s">
        <v>10</v>
      </c>
      <c r="B13" s="17">
        <f t="shared" si="0"/>
        <v>0</v>
      </c>
      <c r="C13" s="17">
        <f t="shared" si="0"/>
        <v>42</v>
      </c>
      <c r="D13" s="17">
        <f t="shared" si="0"/>
        <v>42</v>
      </c>
      <c r="E13" s="37">
        <f t="shared" si="0"/>
        <v>3188.53</v>
      </c>
      <c r="F13" s="50"/>
      <c r="G13" s="64">
        <v>0</v>
      </c>
      <c r="H13" s="64">
        <v>3</v>
      </c>
      <c r="I13" s="16">
        <f t="shared" si="2"/>
        <v>3</v>
      </c>
      <c r="J13" s="66">
        <v>272</v>
      </c>
      <c r="K13" s="16"/>
      <c r="L13" s="16">
        <v>0</v>
      </c>
      <c r="M13" s="16">
        <v>39</v>
      </c>
      <c r="N13" s="17">
        <f t="shared" si="1"/>
        <v>39</v>
      </c>
      <c r="O13" s="26">
        <v>2916.53</v>
      </c>
      <c r="T13" s="6"/>
    </row>
    <row r="14" spans="1:20" ht="12.75">
      <c r="A14" s="21" t="s">
        <v>11</v>
      </c>
      <c r="B14" s="17">
        <f aca="true" t="shared" si="3" ref="B14:B28">SUM(G14,L14)</f>
        <v>0</v>
      </c>
      <c r="C14" s="16">
        <v>0</v>
      </c>
      <c r="D14" s="16">
        <v>0</v>
      </c>
      <c r="E14" s="37">
        <f aca="true" t="shared" si="4" ref="E14:E28">SUM(J14,O14)</f>
        <v>0</v>
      </c>
      <c r="F14" s="50"/>
      <c r="G14" s="64">
        <v>0</v>
      </c>
      <c r="H14" s="64">
        <v>0</v>
      </c>
      <c r="I14" s="16">
        <f t="shared" si="2"/>
        <v>0</v>
      </c>
      <c r="J14" s="66">
        <v>0</v>
      </c>
      <c r="K14" s="16"/>
      <c r="L14" s="16">
        <v>0</v>
      </c>
      <c r="M14" s="16">
        <v>0</v>
      </c>
      <c r="N14" s="16">
        <v>0</v>
      </c>
      <c r="O14" s="26">
        <v>0</v>
      </c>
      <c r="T14" s="6"/>
    </row>
    <row r="15" spans="1:20" ht="12.75">
      <c r="A15" s="21" t="s">
        <v>12</v>
      </c>
      <c r="B15" s="17">
        <f t="shared" si="3"/>
        <v>60</v>
      </c>
      <c r="C15" s="17">
        <f aca="true" t="shared" si="5" ref="C15:D20">SUM(H15,M15)</f>
        <v>11</v>
      </c>
      <c r="D15" s="17">
        <f t="shared" si="5"/>
        <v>71</v>
      </c>
      <c r="E15" s="37">
        <f t="shared" si="4"/>
        <v>7607.179999999999</v>
      </c>
      <c r="F15" s="50"/>
      <c r="G15" s="64">
        <v>60</v>
      </c>
      <c r="H15" s="64">
        <v>7</v>
      </c>
      <c r="I15" s="16">
        <f t="shared" si="2"/>
        <v>67</v>
      </c>
      <c r="J15" s="66">
        <v>6576.44</v>
      </c>
      <c r="K15" s="16"/>
      <c r="L15" s="16">
        <v>0</v>
      </c>
      <c r="M15" s="16">
        <v>4</v>
      </c>
      <c r="N15" s="17">
        <f t="shared" si="1"/>
        <v>4</v>
      </c>
      <c r="O15" s="26">
        <v>1030.74</v>
      </c>
      <c r="T15" s="6"/>
    </row>
    <row r="16" spans="1:20" ht="12.75">
      <c r="A16" s="21" t="s">
        <v>13</v>
      </c>
      <c r="B16" s="17">
        <f t="shared" si="3"/>
        <v>0</v>
      </c>
      <c r="C16" s="17">
        <f t="shared" si="5"/>
        <v>5</v>
      </c>
      <c r="D16" s="17">
        <f t="shared" si="5"/>
        <v>5</v>
      </c>
      <c r="E16" s="37">
        <f t="shared" si="4"/>
        <v>1349.1</v>
      </c>
      <c r="F16" s="50"/>
      <c r="G16" s="64">
        <v>0</v>
      </c>
      <c r="H16" s="64">
        <v>4</v>
      </c>
      <c r="I16" s="16">
        <f t="shared" si="2"/>
        <v>4</v>
      </c>
      <c r="J16" s="66">
        <v>699.62</v>
      </c>
      <c r="K16" s="16"/>
      <c r="L16" s="16">
        <v>0</v>
      </c>
      <c r="M16" s="16">
        <v>1</v>
      </c>
      <c r="N16" s="17">
        <f t="shared" si="1"/>
        <v>1</v>
      </c>
      <c r="O16" s="26">
        <v>649.48</v>
      </c>
      <c r="T16" s="6"/>
    </row>
    <row r="17" spans="1:20" ht="12.75">
      <c r="A17" s="21" t="s">
        <v>14</v>
      </c>
      <c r="B17" s="17">
        <f t="shared" si="3"/>
        <v>0</v>
      </c>
      <c r="C17" s="17">
        <f t="shared" si="5"/>
        <v>4</v>
      </c>
      <c r="D17" s="17">
        <f t="shared" si="5"/>
        <v>4</v>
      </c>
      <c r="E17" s="37">
        <f t="shared" si="4"/>
        <v>231.73</v>
      </c>
      <c r="F17" s="50"/>
      <c r="G17" s="64">
        <v>0</v>
      </c>
      <c r="H17" s="64">
        <v>0</v>
      </c>
      <c r="I17" s="16">
        <f t="shared" si="2"/>
        <v>0</v>
      </c>
      <c r="J17" s="66">
        <v>0</v>
      </c>
      <c r="K17" s="16"/>
      <c r="L17" s="16">
        <v>0</v>
      </c>
      <c r="M17" s="16">
        <v>4</v>
      </c>
      <c r="N17" s="17">
        <f t="shared" si="1"/>
        <v>4</v>
      </c>
      <c r="O17" s="26">
        <v>231.73</v>
      </c>
      <c r="T17" s="6"/>
    </row>
    <row r="18" spans="1:20" ht="12.75">
      <c r="A18" s="21" t="s">
        <v>15</v>
      </c>
      <c r="B18" s="17">
        <f t="shared" si="3"/>
        <v>0</v>
      </c>
      <c r="C18" s="17">
        <f t="shared" si="5"/>
        <v>26</v>
      </c>
      <c r="D18" s="17">
        <f t="shared" si="5"/>
        <v>26</v>
      </c>
      <c r="E18" s="37">
        <f t="shared" si="4"/>
        <v>2581.5200000000004</v>
      </c>
      <c r="F18" s="50"/>
      <c r="G18" s="64">
        <v>0</v>
      </c>
      <c r="H18" s="64">
        <v>20</v>
      </c>
      <c r="I18" s="16">
        <f t="shared" si="2"/>
        <v>20</v>
      </c>
      <c r="J18" s="66">
        <v>2105.26</v>
      </c>
      <c r="K18" s="16"/>
      <c r="L18" s="16">
        <v>0</v>
      </c>
      <c r="M18" s="16">
        <v>6</v>
      </c>
      <c r="N18" s="17">
        <f t="shared" si="1"/>
        <v>6</v>
      </c>
      <c r="O18" s="26">
        <v>476.26</v>
      </c>
      <c r="T18" s="6"/>
    </row>
    <row r="19" spans="1:20" ht="12.75">
      <c r="A19" s="21" t="s">
        <v>16</v>
      </c>
      <c r="B19" s="17">
        <f t="shared" si="3"/>
        <v>0</v>
      </c>
      <c r="C19" s="17">
        <f t="shared" si="5"/>
        <v>0</v>
      </c>
      <c r="D19" s="17">
        <f t="shared" si="5"/>
        <v>0</v>
      </c>
      <c r="E19" s="37">
        <f t="shared" si="4"/>
        <v>0</v>
      </c>
      <c r="F19" s="50"/>
      <c r="G19" s="64">
        <v>0</v>
      </c>
      <c r="H19" s="64">
        <v>0</v>
      </c>
      <c r="I19" s="16">
        <f t="shared" si="2"/>
        <v>0</v>
      </c>
      <c r="J19" s="66">
        <v>0</v>
      </c>
      <c r="K19" s="16"/>
      <c r="L19" s="16">
        <v>0</v>
      </c>
      <c r="M19" s="16">
        <v>0</v>
      </c>
      <c r="N19" s="17">
        <f t="shared" si="1"/>
        <v>0</v>
      </c>
      <c r="O19" s="26">
        <v>0</v>
      </c>
      <c r="T19" s="6"/>
    </row>
    <row r="20" spans="1:20" ht="12.75">
      <c r="A20" s="21" t="s">
        <v>17</v>
      </c>
      <c r="B20" s="17">
        <f t="shared" si="3"/>
        <v>0</v>
      </c>
      <c r="C20" s="17">
        <f t="shared" si="5"/>
        <v>49</v>
      </c>
      <c r="D20" s="17">
        <f t="shared" si="5"/>
        <v>49</v>
      </c>
      <c r="E20" s="37">
        <f t="shared" si="4"/>
        <v>3251.06</v>
      </c>
      <c r="F20" s="50"/>
      <c r="G20" s="64">
        <v>0</v>
      </c>
      <c r="H20" s="64">
        <v>49</v>
      </c>
      <c r="I20" s="16">
        <f t="shared" si="2"/>
        <v>49</v>
      </c>
      <c r="J20" s="66">
        <v>3251.06</v>
      </c>
      <c r="K20" s="16"/>
      <c r="L20" s="16">
        <v>0</v>
      </c>
      <c r="M20" s="16">
        <v>0</v>
      </c>
      <c r="N20" s="17">
        <f t="shared" si="1"/>
        <v>0</v>
      </c>
      <c r="O20" s="26">
        <v>0</v>
      </c>
      <c r="T20" s="6"/>
    </row>
    <row r="21" spans="1:20" ht="12.75">
      <c r="A21" s="21" t="s">
        <v>18</v>
      </c>
      <c r="B21" s="17">
        <f t="shared" si="3"/>
        <v>0</v>
      </c>
      <c r="C21" s="16">
        <v>0</v>
      </c>
      <c r="D21" s="16">
        <v>0</v>
      </c>
      <c r="E21" s="37">
        <f t="shared" si="4"/>
        <v>0</v>
      </c>
      <c r="F21" s="50"/>
      <c r="G21" s="64">
        <v>0</v>
      </c>
      <c r="H21" s="64">
        <v>0</v>
      </c>
      <c r="I21" s="16">
        <f t="shared" si="2"/>
        <v>0</v>
      </c>
      <c r="J21" s="66">
        <v>0</v>
      </c>
      <c r="K21" s="16"/>
      <c r="L21" s="16">
        <v>0</v>
      </c>
      <c r="M21" s="16">
        <v>0</v>
      </c>
      <c r="N21" s="16">
        <v>0</v>
      </c>
      <c r="O21" s="26">
        <v>0</v>
      </c>
      <c r="T21" s="6"/>
    </row>
    <row r="22" spans="1:20" ht="12.75">
      <c r="A22" s="21" t="s">
        <v>19</v>
      </c>
      <c r="B22" s="17">
        <f t="shared" si="3"/>
        <v>0</v>
      </c>
      <c r="C22" s="17">
        <f aca="true" t="shared" si="6" ref="C22:D28">SUM(H22,M22)</f>
        <v>9</v>
      </c>
      <c r="D22" s="17">
        <f t="shared" si="6"/>
        <v>9</v>
      </c>
      <c r="E22" s="37">
        <f t="shared" si="4"/>
        <v>692.14</v>
      </c>
      <c r="F22" s="50"/>
      <c r="G22" s="64">
        <v>0</v>
      </c>
      <c r="H22" s="64">
        <v>1</v>
      </c>
      <c r="I22" s="16">
        <f t="shared" si="2"/>
        <v>1</v>
      </c>
      <c r="J22" s="66">
        <v>86.42</v>
      </c>
      <c r="K22" s="16"/>
      <c r="L22" s="16">
        <v>0</v>
      </c>
      <c r="M22" s="16">
        <v>8</v>
      </c>
      <c r="N22" s="17">
        <f>SUM(L22:M22)</f>
        <v>8</v>
      </c>
      <c r="O22" s="26">
        <v>605.72</v>
      </c>
      <c r="T22" s="6"/>
    </row>
    <row r="23" spans="1:20" ht="12.75">
      <c r="A23" s="21" t="s">
        <v>20</v>
      </c>
      <c r="B23" s="17">
        <f t="shared" si="3"/>
        <v>0</v>
      </c>
      <c r="C23" s="17">
        <f t="shared" si="6"/>
        <v>305</v>
      </c>
      <c r="D23" s="17">
        <f t="shared" si="6"/>
        <v>305</v>
      </c>
      <c r="E23" s="37">
        <f t="shared" si="4"/>
        <v>40810.85</v>
      </c>
      <c r="F23" s="50"/>
      <c r="G23" s="64">
        <v>0</v>
      </c>
      <c r="H23" s="64">
        <v>302</v>
      </c>
      <c r="I23" s="16">
        <f t="shared" si="2"/>
        <v>302</v>
      </c>
      <c r="J23" s="66">
        <v>39278.09</v>
      </c>
      <c r="K23" s="16"/>
      <c r="L23" s="16">
        <v>0</v>
      </c>
      <c r="M23" s="16">
        <v>3</v>
      </c>
      <c r="N23" s="17">
        <f t="shared" si="1"/>
        <v>3</v>
      </c>
      <c r="O23" s="26">
        <v>1532.76</v>
      </c>
      <c r="T23" s="6"/>
    </row>
    <row r="24" spans="1:20" ht="12.75">
      <c r="A24" s="21" t="s">
        <v>21</v>
      </c>
      <c r="B24" s="17">
        <f t="shared" si="3"/>
        <v>0</v>
      </c>
      <c r="C24" s="17">
        <f t="shared" si="6"/>
        <v>53</v>
      </c>
      <c r="D24" s="17">
        <f t="shared" si="6"/>
        <v>53</v>
      </c>
      <c r="E24" s="37">
        <f t="shared" si="4"/>
        <v>3285.92</v>
      </c>
      <c r="F24" s="50"/>
      <c r="G24" s="64">
        <v>0</v>
      </c>
      <c r="H24" s="64">
        <v>53</v>
      </c>
      <c r="I24" s="16">
        <f t="shared" si="2"/>
        <v>53</v>
      </c>
      <c r="J24" s="66">
        <v>3285.92</v>
      </c>
      <c r="K24" s="16"/>
      <c r="L24" s="16">
        <v>0</v>
      </c>
      <c r="M24" s="16">
        <v>0</v>
      </c>
      <c r="N24" s="17">
        <f t="shared" si="1"/>
        <v>0</v>
      </c>
      <c r="O24" s="26">
        <v>0</v>
      </c>
      <c r="T24" s="6"/>
    </row>
    <row r="25" spans="1:20" ht="12.75">
      <c r="A25" s="21" t="s">
        <v>22</v>
      </c>
      <c r="B25" s="17">
        <f t="shared" si="3"/>
        <v>187</v>
      </c>
      <c r="C25" s="17">
        <f t="shared" si="6"/>
        <v>595</v>
      </c>
      <c r="D25" s="17">
        <f t="shared" si="6"/>
        <v>782</v>
      </c>
      <c r="E25" s="37">
        <f t="shared" si="4"/>
        <v>66857.71</v>
      </c>
      <c r="F25" s="50"/>
      <c r="G25" s="64">
        <v>187</v>
      </c>
      <c r="H25" s="64">
        <v>595</v>
      </c>
      <c r="I25" s="16">
        <f t="shared" si="2"/>
        <v>782</v>
      </c>
      <c r="J25" s="66">
        <v>66857.71</v>
      </c>
      <c r="K25" s="16"/>
      <c r="L25" s="16">
        <v>0</v>
      </c>
      <c r="M25" s="16">
        <v>0</v>
      </c>
      <c r="N25" s="17">
        <f t="shared" si="1"/>
        <v>0</v>
      </c>
      <c r="O25" s="26">
        <v>0</v>
      </c>
      <c r="T25" s="6"/>
    </row>
    <row r="26" spans="1:20" ht="12.75">
      <c r="A26" s="21" t="s">
        <v>23</v>
      </c>
      <c r="B26" s="17">
        <f t="shared" si="3"/>
        <v>0</v>
      </c>
      <c r="C26" s="17">
        <f t="shared" si="6"/>
        <v>5</v>
      </c>
      <c r="D26" s="17">
        <f t="shared" si="6"/>
        <v>5</v>
      </c>
      <c r="E26" s="37">
        <f t="shared" si="4"/>
        <v>509.5</v>
      </c>
      <c r="F26" s="50"/>
      <c r="G26" s="64">
        <v>0</v>
      </c>
      <c r="H26" s="64">
        <v>5</v>
      </c>
      <c r="I26" s="16">
        <f t="shared" si="2"/>
        <v>5</v>
      </c>
      <c r="J26" s="66">
        <v>509.5</v>
      </c>
      <c r="K26" s="16"/>
      <c r="L26" s="16">
        <v>0</v>
      </c>
      <c r="M26" s="16">
        <v>0</v>
      </c>
      <c r="N26" s="17">
        <f t="shared" si="1"/>
        <v>0</v>
      </c>
      <c r="O26" s="26">
        <v>0</v>
      </c>
      <c r="T26" s="6"/>
    </row>
    <row r="27" spans="1:20" ht="12.75">
      <c r="A27" s="21" t="s">
        <v>24</v>
      </c>
      <c r="B27" s="17">
        <f t="shared" si="3"/>
        <v>0</v>
      </c>
      <c r="C27" s="17">
        <f t="shared" si="6"/>
        <v>85</v>
      </c>
      <c r="D27" s="17">
        <f t="shared" si="6"/>
        <v>85</v>
      </c>
      <c r="E27" s="37">
        <f t="shared" si="4"/>
        <v>10564.89</v>
      </c>
      <c r="F27" s="50"/>
      <c r="G27" s="64">
        <v>0</v>
      </c>
      <c r="H27" s="64">
        <v>85</v>
      </c>
      <c r="I27" s="16">
        <f t="shared" si="2"/>
        <v>85</v>
      </c>
      <c r="J27" s="66">
        <v>10564.89</v>
      </c>
      <c r="K27" s="16"/>
      <c r="L27" s="16">
        <v>0</v>
      </c>
      <c r="M27" s="16">
        <v>0</v>
      </c>
      <c r="N27" s="17">
        <f t="shared" si="1"/>
        <v>0</v>
      </c>
      <c r="O27" s="26">
        <v>0</v>
      </c>
      <c r="T27" s="6"/>
    </row>
    <row r="28" spans="1:20" ht="13.5" thickBot="1">
      <c r="A28" s="22" t="s">
        <v>25</v>
      </c>
      <c r="B28" s="19">
        <f t="shared" si="3"/>
        <v>0</v>
      </c>
      <c r="C28" s="19">
        <f t="shared" si="6"/>
        <v>8</v>
      </c>
      <c r="D28" s="19">
        <f t="shared" si="6"/>
        <v>8</v>
      </c>
      <c r="E28" s="38">
        <f t="shared" si="4"/>
        <v>767.17</v>
      </c>
      <c r="F28" s="51"/>
      <c r="G28" s="67">
        <v>0</v>
      </c>
      <c r="H28" s="67">
        <v>8</v>
      </c>
      <c r="I28" s="18">
        <f t="shared" si="2"/>
        <v>8</v>
      </c>
      <c r="J28" s="68">
        <v>767.17</v>
      </c>
      <c r="K28" s="18"/>
      <c r="L28" s="18">
        <v>0</v>
      </c>
      <c r="M28" s="18">
        <v>0</v>
      </c>
      <c r="N28" s="19">
        <f t="shared" si="1"/>
        <v>0</v>
      </c>
      <c r="O28" s="27">
        <v>0</v>
      </c>
      <c r="T28" s="6"/>
    </row>
    <row r="29" spans="1:20" ht="12.75">
      <c r="A29" s="8" t="s">
        <v>55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5">
    <mergeCell ref="A4:A5"/>
    <mergeCell ref="G4:J4"/>
    <mergeCell ref="K4:K5"/>
    <mergeCell ref="L4:O4"/>
    <mergeCell ref="B4:E4"/>
  </mergeCells>
  <hyperlinks>
    <hyperlink ref="L1" location="Indice!A1" display="Indice"/>
  </hyperlink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workbookViewId="0" topLeftCell="A1">
      <selection activeCell="K19" sqref="K19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1.8515625" style="0" customWidth="1"/>
    <col min="6" max="6" width="1.421875" style="0" customWidth="1"/>
    <col min="8" max="9" width="8.7109375" style="0" customWidth="1"/>
    <col min="10" max="10" width="10.8515625" style="0" customWidth="1"/>
    <col min="11" max="11" width="0.85546875" style="0" customWidth="1"/>
    <col min="12" max="12" width="9.57421875" style="0" bestFit="1" customWidth="1"/>
    <col min="13" max="13" width="6.140625" style="0" bestFit="1" customWidth="1"/>
    <col min="14" max="14" width="4.8515625" style="0" bestFit="1" customWidth="1"/>
    <col min="15" max="15" width="10.00390625" style="0" bestFit="1" customWidth="1"/>
    <col min="16" max="16" width="9.57421875" style="0" bestFit="1" customWidth="1"/>
    <col min="17" max="18" width="8.7109375" style="0" customWidth="1"/>
  </cols>
  <sheetData>
    <row r="1" ht="12.75">
      <c r="L1" s="36" t="s">
        <v>62</v>
      </c>
    </row>
    <row r="2" spans="1:6" ht="12.75">
      <c r="A2" s="5" t="s">
        <v>39</v>
      </c>
      <c r="B2" s="5"/>
      <c r="C2" s="5"/>
      <c r="D2" s="5"/>
      <c r="E2" s="5"/>
      <c r="F2" s="5"/>
    </row>
    <row r="3" spans="1:6" ht="13.5" thickBot="1">
      <c r="A3" s="1" t="s">
        <v>40</v>
      </c>
      <c r="B3" s="1"/>
      <c r="C3" s="1"/>
      <c r="D3" s="1"/>
      <c r="E3" s="1"/>
      <c r="F3" s="1"/>
    </row>
    <row r="4" spans="1:15" s="2" customFormat="1" ht="12.75" customHeight="1" thickBot="1">
      <c r="A4" s="74" t="s">
        <v>2</v>
      </c>
      <c r="B4" s="71" t="s">
        <v>1</v>
      </c>
      <c r="C4" s="72"/>
      <c r="D4" s="72"/>
      <c r="E4" s="76"/>
      <c r="F4" s="53"/>
      <c r="G4" s="71" t="s">
        <v>26</v>
      </c>
      <c r="H4" s="72"/>
      <c r="I4" s="72"/>
      <c r="J4" s="76"/>
      <c r="K4" s="77"/>
      <c r="L4" s="71" t="s">
        <v>0</v>
      </c>
      <c r="M4" s="72"/>
      <c r="N4" s="72"/>
      <c r="O4" s="73"/>
    </row>
    <row r="5" spans="1:20" s="5" customFormat="1" ht="33.75">
      <c r="A5" s="75"/>
      <c r="B5" s="12" t="s">
        <v>27</v>
      </c>
      <c r="C5" s="9" t="s">
        <v>3</v>
      </c>
      <c r="D5" s="10" t="s">
        <v>4</v>
      </c>
      <c r="E5" s="13" t="s">
        <v>61</v>
      </c>
      <c r="F5" s="52"/>
      <c r="G5" s="12" t="s">
        <v>27</v>
      </c>
      <c r="H5" s="9" t="s">
        <v>3</v>
      </c>
      <c r="I5" s="10" t="s">
        <v>4</v>
      </c>
      <c r="J5" s="13" t="s">
        <v>61</v>
      </c>
      <c r="K5" s="78"/>
      <c r="L5" s="12" t="s">
        <v>27</v>
      </c>
      <c r="M5" s="9" t="s">
        <v>3</v>
      </c>
      <c r="N5" s="10" t="s">
        <v>4</v>
      </c>
      <c r="O5" s="11" t="s">
        <v>61</v>
      </c>
      <c r="T5" s="4"/>
    </row>
    <row r="6" spans="1:20" s="5" customFormat="1" ht="12.75">
      <c r="A6" s="20"/>
      <c r="B6" s="59"/>
      <c r="C6" s="59"/>
      <c r="D6" s="60"/>
      <c r="E6" s="61"/>
      <c r="F6" s="62"/>
      <c r="G6" s="59"/>
      <c r="H6" s="59"/>
      <c r="I6" s="60"/>
      <c r="J6" s="61"/>
      <c r="K6" s="60"/>
      <c r="L6" s="59"/>
      <c r="M6" s="59"/>
      <c r="N6" s="60"/>
      <c r="O6" s="63"/>
      <c r="T6" s="4"/>
    </row>
    <row r="7" spans="1:20" ht="12.75">
      <c r="A7" s="58" t="s">
        <v>1</v>
      </c>
      <c r="B7" s="17">
        <f aca="true" t="shared" si="0" ref="B7:E13">SUM(G7,L7)</f>
        <v>642</v>
      </c>
      <c r="C7" s="17">
        <f t="shared" si="0"/>
        <v>799</v>
      </c>
      <c r="D7" s="17">
        <f t="shared" si="0"/>
        <v>1441</v>
      </c>
      <c r="E7" s="37">
        <f t="shared" si="0"/>
        <v>125165.72999999998</v>
      </c>
      <c r="F7" s="49"/>
      <c r="G7" s="16">
        <f>SUM(G8:G28)</f>
        <v>642</v>
      </c>
      <c r="H7" s="16">
        <f>SUM(H8:H28)</f>
        <v>618</v>
      </c>
      <c r="I7" s="16">
        <f>SUM(I8:I28)</f>
        <v>1260</v>
      </c>
      <c r="J7" s="23">
        <f>SUM(J8:J28)</f>
        <v>112655.24999999999</v>
      </c>
      <c r="K7" s="16"/>
      <c r="L7" s="16">
        <v>0</v>
      </c>
      <c r="M7" s="16">
        <f>SUM(M8:M28)</f>
        <v>181</v>
      </c>
      <c r="N7" s="17">
        <f>SUM(N8:N28)</f>
        <v>181</v>
      </c>
      <c r="O7" s="25">
        <f>SUM(O8:O28)</f>
        <v>12510.480000000001</v>
      </c>
      <c r="T7" s="6"/>
    </row>
    <row r="8" spans="1:20" ht="12.75">
      <c r="A8" s="21" t="s">
        <v>5</v>
      </c>
      <c r="B8" s="17">
        <f t="shared" si="0"/>
        <v>0</v>
      </c>
      <c r="C8" s="17">
        <f t="shared" si="0"/>
        <v>0</v>
      </c>
      <c r="D8" s="17">
        <f t="shared" si="0"/>
        <v>0</v>
      </c>
      <c r="E8" s="37">
        <f t="shared" si="0"/>
        <v>0</v>
      </c>
      <c r="F8" s="50"/>
      <c r="G8" s="16">
        <v>0</v>
      </c>
      <c r="H8" s="16">
        <v>0</v>
      </c>
      <c r="I8" s="16">
        <f>SUM(G8:H8)</f>
        <v>0</v>
      </c>
      <c r="J8" s="23">
        <v>0</v>
      </c>
      <c r="K8" s="16"/>
      <c r="L8" s="16">
        <v>0</v>
      </c>
      <c r="M8" s="16">
        <v>0</v>
      </c>
      <c r="N8" s="17">
        <f aca="true" t="shared" si="1" ref="N8:N28">SUM(L8:M8)</f>
        <v>0</v>
      </c>
      <c r="O8" s="26">
        <v>0</v>
      </c>
      <c r="T8" s="6"/>
    </row>
    <row r="9" spans="1:20" ht="12.75">
      <c r="A9" s="21" t="s">
        <v>6</v>
      </c>
      <c r="B9" s="17">
        <f t="shared" si="0"/>
        <v>0</v>
      </c>
      <c r="C9" s="17">
        <f t="shared" si="0"/>
        <v>20</v>
      </c>
      <c r="D9" s="17">
        <f t="shared" si="0"/>
        <v>20</v>
      </c>
      <c r="E9" s="37">
        <f t="shared" si="0"/>
        <v>1508.33</v>
      </c>
      <c r="F9" s="50"/>
      <c r="G9" s="64">
        <v>0</v>
      </c>
      <c r="H9" s="64">
        <v>20</v>
      </c>
      <c r="I9" s="16">
        <f aca="true" t="shared" si="2" ref="I9:I28">SUM(G9:H9)</f>
        <v>20</v>
      </c>
      <c r="J9" s="66">
        <v>1508.33</v>
      </c>
      <c r="K9" s="16"/>
      <c r="L9" s="16">
        <v>0</v>
      </c>
      <c r="M9" s="16">
        <v>0</v>
      </c>
      <c r="N9" s="17">
        <f t="shared" si="1"/>
        <v>0</v>
      </c>
      <c r="O9" s="26">
        <v>0</v>
      </c>
      <c r="T9" s="6"/>
    </row>
    <row r="10" spans="1:20" ht="12.75">
      <c r="A10" s="21" t="s">
        <v>7</v>
      </c>
      <c r="B10" s="17">
        <f t="shared" si="0"/>
        <v>0</v>
      </c>
      <c r="C10" s="17">
        <f t="shared" si="0"/>
        <v>0</v>
      </c>
      <c r="D10" s="17">
        <f t="shared" si="0"/>
        <v>0</v>
      </c>
      <c r="E10" s="37">
        <f t="shared" si="0"/>
        <v>0</v>
      </c>
      <c r="F10" s="50"/>
      <c r="G10" s="64">
        <v>0</v>
      </c>
      <c r="H10" s="64">
        <v>0</v>
      </c>
      <c r="I10" s="16">
        <f t="shared" si="2"/>
        <v>0</v>
      </c>
      <c r="J10" s="66">
        <v>0</v>
      </c>
      <c r="K10" s="16"/>
      <c r="L10" s="16">
        <v>0</v>
      </c>
      <c r="M10" s="16">
        <v>0</v>
      </c>
      <c r="N10" s="17">
        <f t="shared" si="1"/>
        <v>0</v>
      </c>
      <c r="O10" s="26">
        <v>0</v>
      </c>
      <c r="T10" s="6"/>
    </row>
    <row r="11" spans="1:20" ht="12.75">
      <c r="A11" s="21" t="s">
        <v>8</v>
      </c>
      <c r="B11" s="17">
        <f t="shared" si="0"/>
        <v>0</v>
      </c>
      <c r="C11" s="17">
        <f t="shared" si="0"/>
        <v>0</v>
      </c>
      <c r="D11" s="17">
        <f t="shared" si="0"/>
        <v>0</v>
      </c>
      <c r="E11" s="37">
        <f t="shared" si="0"/>
        <v>0</v>
      </c>
      <c r="F11" s="50"/>
      <c r="G11" s="64">
        <v>0</v>
      </c>
      <c r="H11" s="64">
        <v>0</v>
      </c>
      <c r="I11" s="16">
        <f t="shared" si="2"/>
        <v>0</v>
      </c>
      <c r="J11" s="66">
        <v>0</v>
      </c>
      <c r="K11" s="16"/>
      <c r="L11" s="16">
        <v>0</v>
      </c>
      <c r="M11" s="16">
        <v>0</v>
      </c>
      <c r="N11" s="17">
        <f t="shared" si="1"/>
        <v>0</v>
      </c>
      <c r="O11" s="26">
        <v>0</v>
      </c>
      <c r="T11" s="6"/>
    </row>
    <row r="12" spans="1:20" ht="12.75">
      <c r="A12" s="21" t="s">
        <v>9</v>
      </c>
      <c r="B12" s="17">
        <f t="shared" si="0"/>
        <v>0</v>
      </c>
      <c r="C12" s="17">
        <f t="shared" si="0"/>
        <v>0</v>
      </c>
      <c r="D12" s="17">
        <f t="shared" si="0"/>
        <v>0</v>
      </c>
      <c r="E12" s="37">
        <f t="shared" si="0"/>
        <v>0</v>
      </c>
      <c r="F12" s="50"/>
      <c r="G12" s="64">
        <v>0</v>
      </c>
      <c r="H12" s="64">
        <v>0</v>
      </c>
      <c r="I12" s="16">
        <f t="shared" si="2"/>
        <v>0</v>
      </c>
      <c r="J12" s="66">
        <v>0</v>
      </c>
      <c r="K12" s="16"/>
      <c r="L12" s="16">
        <v>0</v>
      </c>
      <c r="M12" s="16">
        <v>0</v>
      </c>
      <c r="N12" s="17">
        <f t="shared" si="1"/>
        <v>0</v>
      </c>
      <c r="O12" s="26">
        <v>0</v>
      </c>
      <c r="T12" s="6"/>
    </row>
    <row r="13" spans="1:20" ht="12.75">
      <c r="A13" s="21" t="s">
        <v>10</v>
      </c>
      <c r="B13" s="17">
        <f t="shared" si="0"/>
        <v>0</v>
      </c>
      <c r="C13" s="17">
        <f t="shared" si="0"/>
        <v>37</v>
      </c>
      <c r="D13" s="17">
        <f t="shared" si="0"/>
        <v>37</v>
      </c>
      <c r="E13" s="37">
        <f t="shared" si="0"/>
        <v>2006.34</v>
      </c>
      <c r="F13" s="50"/>
      <c r="G13" s="64">
        <v>0</v>
      </c>
      <c r="H13" s="64">
        <v>0</v>
      </c>
      <c r="I13" s="16">
        <f t="shared" si="2"/>
        <v>0</v>
      </c>
      <c r="J13" s="66">
        <v>0</v>
      </c>
      <c r="K13" s="16"/>
      <c r="L13" s="16">
        <v>0</v>
      </c>
      <c r="M13" s="16">
        <v>37</v>
      </c>
      <c r="N13" s="17">
        <f t="shared" si="1"/>
        <v>37</v>
      </c>
      <c r="O13" s="26">
        <v>2006.34</v>
      </c>
      <c r="T13" s="6"/>
    </row>
    <row r="14" spans="1:20" ht="12.75">
      <c r="A14" s="21" t="s">
        <v>11</v>
      </c>
      <c r="B14" s="17">
        <f aca="true" t="shared" si="3" ref="B14:B28">SUM(G14,L14)</f>
        <v>0</v>
      </c>
      <c r="C14" s="16">
        <v>0</v>
      </c>
      <c r="D14" s="16">
        <v>0</v>
      </c>
      <c r="E14" s="37">
        <f aca="true" t="shared" si="4" ref="E14:E28">SUM(J14,O14)</f>
        <v>0</v>
      </c>
      <c r="F14" s="50"/>
      <c r="G14" s="64">
        <v>0</v>
      </c>
      <c r="H14" s="64">
        <v>0</v>
      </c>
      <c r="I14" s="16">
        <f t="shared" si="2"/>
        <v>0</v>
      </c>
      <c r="J14" s="66">
        <v>0</v>
      </c>
      <c r="K14" s="16"/>
      <c r="L14" s="16">
        <v>0</v>
      </c>
      <c r="M14" s="16">
        <v>0</v>
      </c>
      <c r="N14" s="16">
        <v>0</v>
      </c>
      <c r="O14" s="26">
        <v>0</v>
      </c>
      <c r="T14" s="6"/>
    </row>
    <row r="15" spans="1:20" ht="12.75">
      <c r="A15" s="21" t="s">
        <v>12</v>
      </c>
      <c r="B15" s="17">
        <f t="shared" si="3"/>
        <v>0</v>
      </c>
      <c r="C15" s="17">
        <f aca="true" t="shared" si="5" ref="C15:D20">SUM(H15,M15)</f>
        <v>7</v>
      </c>
      <c r="D15" s="17">
        <f t="shared" si="5"/>
        <v>7</v>
      </c>
      <c r="E15" s="37">
        <f t="shared" si="4"/>
        <v>942.68</v>
      </c>
      <c r="F15" s="50"/>
      <c r="G15" s="64">
        <v>0</v>
      </c>
      <c r="H15" s="64">
        <v>7</v>
      </c>
      <c r="I15" s="16">
        <f t="shared" si="2"/>
        <v>7</v>
      </c>
      <c r="J15" s="66">
        <v>942.68</v>
      </c>
      <c r="K15" s="16"/>
      <c r="L15" s="16">
        <v>0</v>
      </c>
      <c r="M15" s="16">
        <v>0</v>
      </c>
      <c r="N15" s="17">
        <f t="shared" si="1"/>
        <v>0</v>
      </c>
      <c r="O15" s="26">
        <v>0</v>
      </c>
      <c r="T15" s="6"/>
    </row>
    <row r="16" spans="1:20" ht="12.75">
      <c r="A16" s="21" t="s">
        <v>13</v>
      </c>
      <c r="B16" s="17">
        <f t="shared" si="3"/>
        <v>0</v>
      </c>
      <c r="C16" s="17">
        <f t="shared" si="5"/>
        <v>8</v>
      </c>
      <c r="D16" s="17">
        <f t="shared" si="5"/>
        <v>8</v>
      </c>
      <c r="E16" s="37">
        <f t="shared" si="4"/>
        <v>2000.45</v>
      </c>
      <c r="F16" s="50"/>
      <c r="G16" s="64">
        <v>0</v>
      </c>
      <c r="H16" s="64">
        <v>4</v>
      </c>
      <c r="I16" s="16">
        <f t="shared" si="2"/>
        <v>4</v>
      </c>
      <c r="J16" s="66">
        <v>735.06</v>
      </c>
      <c r="K16" s="16"/>
      <c r="L16" s="16">
        <v>0</v>
      </c>
      <c r="M16" s="16">
        <v>4</v>
      </c>
      <c r="N16" s="17">
        <f t="shared" si="1"/>
        <v>4</v>
      </c>
      <c r="O16" s="26">
        <v>1265.39</v>
      </c>
      <c r="T16" s="6"/>
    </row>
    <row r="17" spans="1:20" ht="12.75">
      <c r="A17" s="21" t="s">
        <v>14</v>
      </c>
      <c r="B17" s="17">
        <f t="shared" si="3"/>
        <v>0</v>
      </c>
      <c r="C17" s="17">
        <f t="shared" si="5"/>
        <v>10</v>
      </c>
      <c r="D17" s="17">
        <f t="shared" si="5"/>
        <v>10</v>
      </c>
      <c r="E17" s="37">
        <f t="shared" si="4"/>
        <v>537.77</v>
      </c>
      <c r="F17" s="50"/>
      <c r="G17" s="64">
        <v>0</v>
      </c>
      <c r="H17" s="64">
        <v>0</v>
      </c>
      <c r="I17" s="16">
        <f t="shared" si="2"/>
        <v>0</v>
      </c>
      <c r="J17" s="66">
        <v>0</v>
      </c>
      <c r="K17" s="16"/>
      <c r="L17" s="16">
        <v>0</v>
      </c>
      <c r="M17" s="16">
        <v>10</v>
      </c>
      <c r="N17" s="17">
        <f t="shared" si="1"/>
        <v>10</v>
      </c>
      <c r="O17" s="26">
        <v>537.77</v>
      </c>
      <c r="T17" s="6"/>
    </row>
    <row r="18" spans="1:20" ht="12.75">
      <c r="A18" s="21" t="s">
        <v>15</v>
      </c>
      <c r="B18" s="17">
        <f t="shared" si="3"/>
        <v>48</v>
      </c>
      <c r="C18" s="17">
        <f t="shared" si="5"/>
        <v>87</v>
      </c>
      <c r="D18" s="17">
        <f t="shared" si="5"/>
        <v>135</v>
      </c>
      <c r="E18" s="37">
        <f t="shared" si="4"/>
        <v>11637.150000000001</v>
      </c>
      <c r="F18" s="50"/>
      <c r="G18" s="64">
        <v>48</v>
      </c>
      <c r="H18" s="64">
        <v>50</v>
      </c>
      <c r="I18" s="16">
        <f t="shared" si="2"/>
        <v>98</v>
      </c>
      <c r="J18" s="66">
        <v>8381.1</v>
      </c>
      <c r="K18" s="16"/>
      <c r="L18" s="16">
        <v>0</v>
      </c>
      <c r="M18" s="16">
        <v>37</v>
      </c>
      <c r="N18" s="17">
        <f t="shared" si="1"/>
        <v>37</v>
      </c>
      <c r="O18" s="26">
        <v>3256.05</v>
      </c>
      <c r="T18" s="6"/>
    </row>
    <row r="19" spans="1:20" ht="12.75">
      <c r="A19" s="21" t="s">
        <v>16</v>
      </c>
      <c r="B19" s="17">
        <f t="shared" si="3"/>
        <v>0</v>
      </c>
      <c r="C19" s="17">
        <f t="shared" si="5"/>
        <v>5</v>
      </c>
      <c r="D19" s="17">
        <f t="shared" si="5"/>
        <v>5</v>
      </c>
      <c r="E19" s="37">
        <f t="shared" si="4"/>
        <v>264.85</v>
      </c>
      <c r="F19" s="50"/>
      <c r="G19" s="64">
        <v>0</v>
      </c>
      <c r="H19" s="64">
        <v>0</v>
      </c>
      <c r="I19" s="16">
        <f t="shared" si="2"/>
        <v>0</v>
      </c>
      <c r="J19" s="66">
        <v>0</v>
      </c>
      <c r="K19" s="16"/>
      <c r="L19" s="16">
        <v>0</v>
      </c>
      <c r="M19" s="16">
        <v>5</v>
      </c>
      <c r="N19" s="17">
        <f t="shared" si="1"/>
        <v>5</v>
      </c>
      <c r="O19" s="26">
        <v>264.85</v>
      </c>
      <c r="T19" s="6"/>
    </row>
    <row r="20" spans="1:20" ht="12.75">
      <c r="A20" s="21" t="s">
        <v>17</v>
      </c>
      <c r="B20" s="17">
        <f t="shared" si="3"/>
        <v>0</v>
      </c>
      <c r="C20" s="17">
        <f t="shared" si="5"/>
        <v>74</v>
      </c>
      <c r="D20" s="17">
        <f t="shared" si="5"/>
        <v>74</v>
      </c>
      <c r="E20" s="37">
        <f t="shared" si="4"/>
        <v>4179.68</v>
      </c>
      <c r="F20" s="50"/>
      <c r="G20" s="64">
        <v>0</v>
      </c>
      <c r="H20" s="64">
        <v>0</v>
      </c>
      <c r="I20" s="16">
        <f t="shared" si="2"/>
        <v>0</v>
      </c>
      <c r="J20" s="66">
        <v>0</v>
      </c>
      <c r="K20" s="16"/>
      <c r="L20" s="16">
        <v>0</v>
      </c>
      <c r="M20" s="16">
        <v>74</v>
      </c>
      <c r="N20" s="17">
        <f t="shared" si="1"/>
        <v>74</v>
      </c>
      <c r="O20" s="26">
        <v>4179.68</v>
      </c>
      <c r="T20" s="6"/>
    </row>
    <row r="21" spans="1:20" ht="12.75">
      <c r="A21" s="21" t="s">
        <v>18</v>
      </c>
      <c r="B21" s="17">
        <f t="shared" si="3"/>
        <v>0</v>
      </c>
      <c r="C21" s="16">
        <v>0</v>
      </c>
      <c r="D21" s="16">
        <v>0</v>
      </c>
      <c r="E21" s="37">
        <f t="shared" si="4"/>
        <v>0</v>
      </c>
      <c r="F21" s="50"/>
      <c r="G21" s="64">
        <v>0</v>
      </c>
      <c r="H21" s="64">
        <v>0</v>
      </c>
      <c r="I21" s="16">
        <f t="shared" si="2"/>
        <v>0</v>
      </c>
      <c r="J21" s="66">
        <v>0</v>
      </c>
      <c r="K21" s="16"/>
      <c r="L21" s="16">
        <v>0</v>
      </c>
      <c r="M21" s="16">
        <v>0</v>
      </c>
      <c r="N21" s="16">
        <v>0</v>
      </c>
      <c r="O21" s="26">
        <v>0</v>
      </c>
      <c r="T21" s="6"/>
    </row>
    <row r="22" spans="1:20" ht="12.75">
      <c r="A22" s="21" t="s">
        <v>19</v>
      </c>
      <c r="B22" s="17">
        <f t="shared" si="3"/>
        <v>0</v>
      </c>
      <c r="C22" s="17">
        <f aca="true" t="shared" si="6" ref="C22:D28">SUM(H22,M22)</f>
        <v>0</v>
      </c>
      <c r="D22" s="17">
        <f t="shared" si="6"/>
        <v>0</v>
      </c>
      <c r="E22" s="37">
        <f t="shared" si="4"/>
        <v>0</v>
      </c>
      <c r="F22" s="50"/>
      <c r="G22" s="64">
        <v>0</v>
      </c>
      <c r="H22" s="64">
        <v>0</v>
      </c>
      <c r="I22" s="16">
        <f t="shared" si="2"/>
        <v>0</v>
      </c>
      <c r="J22" s="66">
        <v>0</v>
      </c>
      <c r="K22" s="16"/>
      <c r="L22" s="16">
        <v>0</v>
      </c>
      <c r="M22" s="16">
        <v>0</v>
      </c>
      <c r="N22" s="17">
        <f>SUM(L22:M22)</f>
        <v>0</v>
      </c>
      <c r="O22" s="26">
        <v>0</v>
      </c>
      <c r="T22" s="6"/>
    </row>
    <row r="23" spans="1:20" ht="12.75">
      <c r="A23" s="21" t="s">
        <v>20</v>
      </c>
      <c r="B23" s="17">
        <f t="shared" si="3"/>
        <v>0</v>
      </c>
      <c r="C23" s="17">
        <f t="shared" si="6"/>
        <v>11</v>
      </c>
      <c r="D23" s="17">
        <f t="shared" si="6"/>
        <v>11</v>
      </c>
      <c r="E23" s="37">
        <f t="shared" si="4"/>
        <v>2548.51</v>
      </c>
      <c r="F23" s="50"/>
      <c r="G23" s="64">
        <v>0</v>
      </c>
      <c r="H23" s="64">
        <v>11</v>
      </c>
      <c r="I23" s="16">
        <f t="shared" si="2"/>
        <v>11</v>
      </c>
      <c r="J23" s="66">
        <v>2548.51</v>
      </c>
      <c r="K23" s="16"/>
      <c r="L23" s="16">
        <v>0</v>
      </c>
      <c r="M23" s="16">
        <v>0</v>
      </c>
      <c r="N23" s="17">
        <f t="shared" si="1"/>
        <v>0</v>
      </c>
      <c r="O23" s="26">
        <v>0</v>
      </c>
      <c r="T23" s="6"/>
    </row>
    <row r="24" spans="1:20" ht="12.75">
      <c r="A24" s="21" t="s">
        <v>21</v>
      </c>
      <c r="B24" s="17">
        <f t="shared" si="3"/>
        <v>0</v>
      </c>
      <c r="C24" s="17">
        <f t="shared" si="6"/>
        <v>172</v>
      </c>
      <c r="D24" s="17">
        <f t="shared" si="6"/>
        <v>172</v>
      </c>
      <c r="E24" s="37">
        <f t="shared" si="4"/>
        <v>14642.73</v>
      </c>
      <c r="F24" s="50"/>
      <c r="G24" s="64">
        <v>0</v>
      </c>
      <c r="H24" s="64">
        <v>172</v>
      </c>
      <c r="I24" s="16">
        <f t="shared" si="2"/>
        <v>172</v>
      </c>
      <c r="J24" s="66">
        <v>14642.73</v>
      </c>
      <c r="K24" s="16"/>
      <c r="L24" s="16">
        <v>0</v>
      </c>
      <c r="M24" s="16">
        <v>0</v>
      </c>
      <c r="N24" s="17">
        <f t="shared" si="1"/>
        <v>0</v>
      </c>
      <c r="O24" s="26">
        <v>0</v>
      </c>
      <c r="T24" s="6"/>
    </row>
    <row r="25" spans="1:20" ht="12.75">
      <c r="A25" s="21" t="s">
        <v>22</v>
      </c>
      <c r="B25" s="17">
        <f t="shared" si="3"/>
        <v>415</v>
      </c>
      <c r="C25" s="17">
        <f t="shared" si="6"/>
        <v>335</v>
      </c>
      <c r="D25" s="17">
        <f t="shared" si="6"/>
        <v>750</v>
      </c>
      <c r="E25" s="37">
        <f t="shared" si="4"/>
        <v>66438.79</v>
      </c>
      <c r="F25" s="50"/>
      <c r="G25" s="64">
        <v>415</v>
      </c>
      <c r="H25" s="64">
        <v>335</v>
      </c>
      <c r="I25" s="16">
        <f t="shared" si="2"/>
        <v>750</v>
      </c>
      <c r="J25" s="66">
        <v>66438.79</v>
      </c>
      <c r="K25" s="16"/>
      <c r="L25" s="16">
        <v>0</v>
      </c>
      <c r="M25" s="16">
        <v>0</v>
      </c>
      <c r="N25" s="17">
        <f t="shared" si="1"/>
        <v>0</v>
      </c>
      <c r="O25" s="26">
        <v>0</v>
      </c>
      <c r="T25" s="6"/>
    </row>
    <row r="26" spans="1:20" ht="12.75">
      <c r="A26" s="21" t="s">
        <v>23</v>
      </c>
      <c r="B26" s="17">
        <f t="shared" si="3"/>
        <v>0</v>
      </c>
      <c r="C26" s="17">
        <f t="shared" si="6"/>
        <v>9</v>
      </c>
      <c r="D26" s="17">
        <f t="shared" si="6"/>
        <v>9</v>
      </c>
      <c r="E26" s="37">
        <f t="shared" si="4"/>
        <v>612.65</v>
      </c>
      <c r="F26" s="50"/>
      <c r="G26" s="64">
        <v>0</v>
      </c>
      <c r="H26" s="64">
        <v>9</v>
      </c>
      <c r="I26" s="16">
        <f t="shared" si="2"/>
        <v>9</v>
      </c>
      <c r="J26" s="66">
        <v>612.65</v>
      </c>
      <c r="K26" s="16"/>
      <c r="L26" s="16">
        <v>0</v>
      </c>
      <c r="M26" s="16">
        <v>0</v>
      </c>
      <c r="N26" s="17">
        <f t="shared" si="1"/>
        <v>0</v>
      </c>
      <c r="O26" s="26">
        <v>0</v>
      </c>
      <c r="T26" s="6"/>
    </row>
    <row r="27" spans="1:20" ht="12.75">
      <c r="A27" s="21" t="s">
        <v>24</v>
      </c>
      <c r="B27" s="17">
        <f t="shared" si="3"/>
        <v>1</v>
      </c>
      <c r="C27" s="17">
        <f t="shared" si="6"/>
        <v>0</v>
      </c>
      <c r="D27" s="17">
        <f t="shared" si="6"/>
        <v>1</v>
      </c>
      <c r="E27" s="37">
        <f t="shared" si="4"/>
        <v>142.79</v>
      </c>
      <c r="F27" s="50"/>
      <c r="G27" s="64">
        <v>1</v>
      </c>
      <c r="H27" s="64">
        <v>0</v>
      </c>
      <c r="I27" s="16">
        <f t="shared" si="2"/>
        <v>1</v>
      </c>
      <c r="J27" s="66">
        <v>142.79</v>
      </c>
      <c r="K27" s="16"/>
      <c r="L27" s="16">
        <v>0</v>
      </c>
      <c r="M27" s="16">
        <v>0</v>
      </c>
      <c r="N27" s="17">
        <f t="shared" si="1"/>
        <v>0</v>
      </c>
      <c r="O27" s="26">
        <v>0</v>
      </c>
      <c r="T27" s="6"/>
    </row>
    <row r="28" spans="1:20" ht="13.5" thickBot="1">
      <c r="A28" s="22" t="s">
        <v>25</v>
      </c>
      <c r="B28" s="19">
        <f t="shared" si="3"/>
        <v>178</v>
      </c>
      <c r="C28" s="19">
        <f t="shared" si="6"/>
        <v>24</v>
      </c>
      <c r="D28" s="19">
        <f t="shared" si="6"/>
        <v>202</v>
      </c>
      <c r="E28" s="38">
        <f t="shared" si="4"/>
        <v>17703.010000000002</v>
      </c>
      <c r="F28" s="51"/>
      <c r="G28" s="67">
        <v>178</v>
      </c>
      <c r="H28" s="67">
        <v>10</v>
      </c>
      <c r="I28" s="18">
        <f t="shared" si="2"/>
        <v>188</v>
      </c>
      <c r="J28" s="68">
        <v>16702.61</v>
      </c>
      <c r="K28" s="18"/>
      <c r="L28" s="18">
        <v>0</v>
      </c>
      <c r="M28" s="18">
        <v>14</v>
      </c>
      <c r="N28" s="19">
        <f t="shared" si="1"/>
        <v>14</v>
      </c>
      <c r="O28" s="27">
        <v>1000.4</v>
      </c>
      <c r="T28" s="6"/>
    </row>
    <row r="29" spans="1:20" ht="12.75">
      <c r="A29" s="8" t="s">
        <v>55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5">
    <mergeCell ref="A4:A5"/>
    <mergeCell ref="G4:J4"/>
    <mergeCell ref="K4:K5"/>
    <mergeCell ref="L4:O4"/>
    <mergeCell ref="B4:E4"/>
  </mergeCells>
  <hyperlinks>
    <hyperlink ref="L1" location="Indice!A1" display="Indice"/>
  </hyperlinks>
  <printOptions/>
  <pageMargins left="0.75" right="0.75" top="1" bottom="1" header="0" footer="0"/>
  <pageSetup fitToHeight="1" fitToWidth="1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showGridLines="0" workbookViewId="0" topLeftCell="B1">
      <selection activeCell="C28" sqref="C28"/>
    </sheetView>
  </sheetViews>
  <sheetFormatPr defaultColWidth="11.421875" defaultRowHeight="12.75"/>
  <cols>
    <col min="1" max="1" width="15.00390625" style="0" customWidth="1"/>
    <col min="2" max="2" width="9.57421875" style="0" bestFit="1" customWidth="1"/>
    <col min="3" max="3" width="6.140625" style="0" bestFit="1" customWidth="1"/>
    <col min="4" max="4" width="5.7109375" style="0" bestFit="1" customWidth="1"/>
    <col min="5" max="5" width="10.7109375" style="0" customWidth="1"/>
    <col min="6" max="6" width="0.85546875" style="0" customWidth="1"/>
    <col min="7" max="7" width="9.7109375" style="0" customWidth="1"/>
    <col min="8" max="9" width="8.7109375" style="0" customWidth="1"/>
    <col min="10" max="10" width="13.28125" style="0" customWidth="1"/>
    <col min="11" max="11" width="0.85546875" style="0" customWidth="1"/>
    <col min="12" max="12" width="9.57421875" style="0" bestFit="1" customWidth="1"/>
    <col min="13" max="14" width="8.7109375" style="0" customWidth="1"/>
    <col min="15" max="15" width="10.421875" style="0" customWidth="1"/>
    <col min="16" max="16" width="9.57421875" style="0" bestFit="1" customWidth="1"/>
    <col min="17" max="18" width="8.7109375" style="0" customWidth="1"/>
  </cols>
  <sheetData>
    <row r="1" ht="12.75">
      <c r="L1" s="36" t="s">
        <v>62</v>
      </c>
    </row>
    <row r="2" spans="1:6" ht="12.75">
      <c r="A2" s="5" t="s">
        <v>41</v>
      </c>
      <c r="B2" s="5"/>
      <c r="C2" s="5"/>
      <c r="D2" s="5"/>
      <c r="E2" s="5"/>
      <c r="F2" s="5"/>
    </row>
    <row r="3" spans="1:6" ht="13.5" thickBot="1">
      <c r="A3" s="1" t="s">
        <v>40</v>
      </c>
      <c r="B3" s="1"/>
      <c r="C3" s="1"/>
      <c r="D3" s="1"/>
      <c r="E3" s="1"/>
      <c r="F3" s="1"/>
    </row>
    <row r="4" spans="1:15" s="2" customFormat="1" ht="13.5" customHeight="1" thickBot="1">
      <c r="A4" s="74" t="s">
        <v>42</v>
      </c>
      <c r="B4" s="71" t="s">
        <v>1</v>
      </c>
      <c r="C4" s="72"/>
      <c r="D4" s="72"/>
      <c r="E4" s="76"/>
      <c r="F4" s="35"/>
      <c r="G4" s="71" t="s">
        <v>26</v>
      </c>
      <c r="H4" s="72"/>
      <c r="I4" s="72"/>
      <c r="J4" s="76"/>
      <c r="K4" s="77"/>
      <c r="L4" s="71" t="s">
        <v>0</v>
      </c>
      <c r="M4" s="72"/>
      <c r="N4" s="72"/>
      <c r="O4" s="73"/>
    </row>
    <row r="5" spans="1:20" s="5" customFormat="1" ht="33.75">
      <c r="A5" s="75"/>
      <c r="B5" s="12" t="s">
        <v>27</v>
      </c>
      <c r="C5" s="9" t="s">
        <v>3</v>
      </c>
      <c r="D5" s="10" t="s">
        <v>4</v>
      </c>
      <c r="E5" s="13" t="s">
        <v>61</v>
      </c>
      <c r="F5" s="39"/>
      <c r="G5" s="12" t="s">
        <v>27</v>
      </c>
      <c r="H5" s="9" t="s">
        <v>3</v>
      </c>
      <c r="I5" s="10" t="s">
        <v>4</v>
      </c>
      <c r="J5" s="13" t="s">
        <v>61</v>
      </c>
      <c r="K5" s="78"/>
      <c r="L5" s="12" t="s">
        <v>27</v>
      </c>
      <c r="M5" s="9" t="s">
        <v>3</v>
      </c>
      <c r="N5" s="10" t="s">
        <v>4</v>
      </c>
      <c r="O5" s="11" t="s">
        <v>61</v>
      </c>
      <c r="T5" s="4"/>
    </row>
    <row r="6" spans="1:20" s="5" customFormat="1" ht="12.75">
      <c r="A6" s="28"/>
      <c r="B6" s="29"/>
      <c r="C6" s="29"/>
      <c r="D6" s="30"/>
      <c r="E6" s="31"/>
      <c r="F6" s="31"/>
      <c r="G6" s="29"/>
      <c r="H6" s="29"/>
      <c r="I6" s="30"/>
      <c r="J6" s="31"/>
      <c r="K6" s="31"/>
      <c r="L6" s="29"/>
      <c r="M6" s="29"/>
      <c r="N6" s="30"/>
      <c r="O6" s="32"/>
      <c r="T6" s="4"/>
    </row>
    <row r="7" spans="1:20" s="5" customFormat="1" ht="12.75">
      <c r="A7" s="33" t="s">
        <v>58</v>
      </c>
      <c r="B7" s="40">
        <f aca="true" t="shared" si="0" ref="B7:D8">G7+L7</f>
        <v>6347</v>
      </c>
      <c r="C7" s="40">
        <f t="shared" si="0"/>
        <v>15255</v>
      </c>
      <c r="D7" s="40">
        <f t="shared" si="0"/>
        <v>21602</v>
      </c>
      <c r="E7" s="42" t="s">
        <v>60</v>
      </c>
      <c r="F7" s="31"/>
      <c r="G7" s="40">
        <v>6347</v>
      </c>
      <c r="H7" s="40">
        <v>11679</v>
      </c>
      <c r="I7" s="41">
        <f>SUM(G7:H7)</f>
        <v>18026</v>
      </c>
      <c r="J7" s="42" t="s">
        <v>60</v>
      </c>
      <c r="K7" s="31"/>
      <c r="L7" s="40">
        <v>0</v>
      </c>
      <c r="M7" s="40">
        <v>3576</v>
      </c>
      <c r="N7" s="41">
        <f>SUM(L7:M7)</f>
        <v>3576</v>
      </c>
      <c r="O7" s="54" t="s">
        <v>60</v>
      </c>
      <c r="T7" s="4"/>
    </row>
    <row r="8" spans="1:20" s="5" customFormat="1" ht="12.75">
      <c r="A8" s="33" t="s">
        <v>59</v>
      </c>
      <c r="B8" s="40">
        <f t="shared" si="0"/>
        <v>7016</v>
      </c>
      <c r="C8" s="40">
        <f t="shared" si="0"/>
        <v>14660</v>
      </c>
      <c r="D8" s="40">
        <f t="shared" si="0"/>
        <v>21676</v>
      </c>
      <c r="E8" s="42" t="s">
        <v>60</v>
      </c>
      <c r="F8" s="31"/>
      <c r="G8" s="40">
        <v>7016</v>
      </c>
      <c r="H8" s="40">
        <v>11039</v>
      </c>
      <c r="I8" s="41">
        <f>SUM(G8:H8)</f>
        <v>18055</v>
      </c>
      <c r="J8" s="42" t="s">
        <v>60</v>
      </c>
      <c r="K8" s="31"/>
      <c r="L8" s="40">
        <v>0</v>
      </c>
      <c r="M8" s="40">
        <v>3621</v>
      </c>
      <c r="N8" s="41">
        <f>SUM(L8:M8)</f>
        <v>3621</v>
      </c>
      <c r="O8" s="54" t="s">
        <v>60</v>
      </c>
      <c r="T8" s="4"/>
    </row>
    <row r="9" spans="1:20" s="5" customFormat="1" ht="12.75">
      <c r="A9" s="33"/>
      <c r="B9" s="29"/>
      <c r="C9" s="29"/>
      <c r="D9" s="30"/>
      <c r="E9" s="31"/>
      <c r="F9" s="31"/>
      <c r="G9" s="29"/>
      <c r="H9" s="29"/>
      <c r="I9" s="30"/>
      <c r="J9" s="31"/>
      <c r="K9" s="31"/>
      <c r="L9" s="29"/>
      <c r="M9" s="29"/>
      <c r="N9" s="30"/>
      <c r="O9" s="32"/>
      <c r="T9" s="4"/>
    </row>
    <row r="10" spans="1:20" ht="12.75">
      <c r="A10" s="33" t="s">
        <v>57</v>
      </c>
      <c r="B10" s="46">
        <f aca="true" t="shared" si="1" ref="B10:B22">SUM(G10,L10)</f>
        <v>3806</v>
      </c>
      <c r="C10" s="46">
        <f aca="true" t="shared" si="2" ref="C10:C22">SUM(H10,M10)</f>
        <v>12025</v>
      </c>
      <c r="D10" s="46">
        <f aca="true" t="shared" si="3" ref="D10:D22">SUM(I10,N10)</f>
        <v>15831</v>
      </c>
      <c r="E10" s="47">
        <f>SUM(J10,O10)</f>
        <v>1422908.54</v>
      </c>
      <c r="F10" s="47"/>
      <c r="G10" s="41">
        <f>SUM(G11:G22)</f>
        <v>3806</v>
      </c>
      <c r="H10" s="41">
        <f>SUM(H11:H22)</f>
        <v>9879</v>
      </c>
      <c r="I10" s="41">
        <f>SUM(I11:I22)</f>
        <v>13685</v>
      </c>
      <c r="J10" s="48">
        <f>SUM(J11:J22)</f>
        <v>1236596.24</v>
      </c>
      <c r="K10" s="41"/>
      <c r="L10" s="41">
        <v>0</v>
      </c>
      <c r="M10" s="46">
        <f>SUM(M11:M22)</f>
        <v>2146</v>
      </c>
      <c r="N10" s="46">
        <f>SUM(N11:N22)</f>
        <v>2146</v>
      </c>
      <c r="O10" s="55">
        <f>SUM(O11:O22)</f>
        <v>186312.30000000002</v>
      </c>
      <c r="T10" s="6"/>
    </row>
    <row r="11" spans="1:20" ht="12.75">
      <c r="A11" s="33" t="s">
        <v>43</v>
      </c>
      <c r="B11" s="17">
        <f t="shared" si="1"/>
        <v>0</v>
      </c>
      <c r="C11" s="17">
        <f t="shared" si="2"/>
        <v>1071</v>
      </c>
      <c r="D11" s="17">
        <f t="shared" si="3"/>
        <v>1071</v>
      </c>
      <c r="E11" s="37">
        <f>SUM(J11,O11)</f>
        <v>93017.31</v>
      </c>
      <c r="F11" s="37"/>
      <c r="G11" s="16">
        <v>0</v>
      </c>
      <c r="H11" s="16">
        <v>943</v>
      </c>
      <c r="I11" s="16">
        <f aca="true" t="shared" si="4" ref="I11:I22">SUM(G11:H11)</f>
        <v>943</v>
      </c>
      <c r="J11" s="23">
        <v>84149.31</v>
      </c>
      <c r="K11" s="16"/>
      <c r="L11" s="16">
        <v>0</v>
      </c>
      <c r="M11" s="14">
        <v>128</v>
      </c>
      <c r="N11" s="17">
        <f aca="true" t="shared" si="5" ref="N11:N22">SUM(L11:M11)</f>
        <v>128</v>
      </c>
      <c r="O11" s="26">
        <v>8868</v>
      </c>
      <c r="T11" s="6"/>
    </row>
    <row r="12" spans="1:20" ht="12.75">
      <c r="A12" s="33" t="s">
        <v>44</v>
      </c>
      <c r="B12" s="17">
        <f t="shared" si="1"/>
        <v>500</v>
      </c>
      <c r="C12" s="17">
        <f t="shared" si="2"/>
        <v>754</v>
      </c>
      <c r="D12" s="17">
        <f t="shared" si="3"/>
        <v>1254</v>
      </c>
      <c r="E12" s="37">
        <f aca="true" t="shared" si="6" ref="E12:E22">SUM(J12,O12)</f>
        <v>111195.03</v>
      </c>
      <c r="F12" s="37"/>
      <c r="G12" s="16">
        <v>500</v>
      </c>
      <c r="H12" s="16">
        <v>434</v>
      </c>
      <c r="I12" s="16">
        <f t="shared" si="4"/>
        <v>934</v>
      </c>
      <c r="J12" s="23">
        <v>85193.67</v>
      </c>
      <c r="K12" s="16"/>
      <c r="L12" s="16">
        <v>0</v>
      </c>
      <c r="M12" s="14">
        <v>320</v>
      </c>
      <c r="N12" s="17">
        <f t="shared" si="5"/>
        <v>320</v>
      </c>
      <c r="O12" s="26">
        <v>26001.36</v>
      </c>
      <c r="T12" s="6"/>
    </row>
    <row r="13" spans="1:20" ht="12.75">
      <c r="A13" s="33" t="s">
        <v>45</v>
      </c>
      <c r="B13" s="17">
        <f t="shared" si="1"/>
        <v>217</v>
      </c>
      <c r="C13" s="17">
        <f t="shared" si="2"/>
        <v>1146</v>
      </c>
      <c r="D13" s="17">
        <f t="shared" si="3"/>
        <v>1363</v>
      </c>
      <c r="E13" s="37">
        <f t="shared" si="6"/>
        <v>123531.54</v>
      </c>
      <c r="F13" s="37"/>
      <c r="G13" s="16">
        <v>217</v>
      </c>
      <c r="H13" s="16">
        <v>909</v>
      </c>
      <c r="I13" s="16">
        <f t="shared" si="4"/>
        <v>1126</v>
      </c>
      <c r="J13" s="23">
        <v>105310.51</v>
      </c>
      <c r="K13" s="16"/>
      <c r="L13" s="16">
        <v>0</v>
      </c>
      <c r="M13" s="14">
        <v>237</v>
      </c>
      <c r="N13" s="17">
        <f t="shared" si="5"/>
        <v>237</v>
      </c>
      <c r="O13" s="26">
        <v>18221.03</v>
      </c>
      <c r="T13" s="6"/>
    </row>
    <row r="14" spans="1:20" ht="12.75">
      <c r="A14" s="33" t="s">
        <v>46</v>
      </c>
      <c r="B14" s="17">
        <f t="shared" si="1"/>
        <v>472</v>
      </c>
      <c r="C14" s="17">
        <f t="shared" si="2"/>
        <v>761</v>
      </c>
      <c r="D14" s="17">
        <f t="shared" si="3"/>
        <v>1233</v>
      </c>
      <c r="E14" s="37">
        <f t="shared" si="6"/>
        <v>115575.58000000006</v>
      </c>
      <c r="F14" s="37"/>
      <c r="G14" s="16">
        <v>472</v>
      </c>
      <c r="H14" s="16">
        <v>525</v>
      </c>
      <c r="I14" s="16">
        <f t="shared" si="4"/>
        <v>997</v>
      </c>
      <c r="J14" s="23">
        <v>93345.88000000006</v>
      </c>
      <c r="K14" s="16"/>
      <c r="L14" s="16">
        <v>0</v>
      </c>
      <c r="M14" s="14">
        <v>236</v>
      </c>
      <c r="N14" s="17">
        <f t="shared" si="5"/>
        <v>236</v>
      </c>
      <c r="O14" s="26">
        <v>22229.7</v>
      </c>
      <c r="T14" s="6"/>
    </row>
    <row r="15" spans="1:20" ht="12.75">
      <c r="A15" s="33" t="s">
        <v>47</v>
      </c>
      <c r="B15" s="17">
        <f t="shared" si="1"/>
        <v>270</v>
      </c>
      <c r="C15" s="17">
        <f t="shared" si="2"/>
        <v>1980</v>
      </c>
      <c r="D15" s="17">
        <f t="shared" si="3"/>
        <v>2250</v>
      </c>
      <c r="E15" s="37">
        <f t="shared" si="6"/>
        <v>201791.9</v>
      </c>
      <c r="F15" s="37"/>
      <c r="G15" s="16">
        <v>270</v>
      </c>
      <c r="H15" s="16">
        <v>1785</v>
      </c>
      <c r="I15" s="16">
        <f t="shared" si="4"/>
        <v>2055</v>
      </c>
      <c r="J15" s="23">
        <v>187733.35</v>
      </c>
      <c r="K15" s="16"/>
      <c r="L15" s="16">
        <v>0</v>
      </c>
      <c r="M15" s="14">
        <v>195</v>
      </c>
      <c r="N15" s="17">
        <f t="shared" si="5"/>
        <v>195</v>
      </c>
      <c r="O15" s="26">
        <v>14058.55</v>
      </c>
      <c r="T15" s="6"/>
    </row>
    <row r="16" spans="1:20" ht="12.75">
      <c r="A16" s="33" t="s">
        <v>48</v>
      </c>
      <c r="B16" s="17">
        <f t="shared" si="1"/>
        <v>28</v>
      </c>
      <c r="C16" s="17">
        <f t="shared" si="2"/>
        <v>761</v>
      </c>
      <c r="D16" s="17">
        <f t="shared" si="3"/>
        <v>789</v>
      </c>
      <c r="E16" s="37">
        <f t="shared" si="6"/>
        <v>78562.11</v>
      </c>
      <c r="F16" s="37"/>
      <c r="G16" s="16">
        <v>28</v>
      </c>
      <c r="H16" s="16">
        <v>481</v>
      </c>
      <c r="I16" s="16">
        <f t="shared" si="4"/>
        <v>509</v>
      </c>
      <c r="J16" s="23">
        <v>45333.33</v>
      </c>
      <c r="K16" s="16"/>
      <c r="L16" s="16">
        <v>0</v>
      </c>
      <c r="M16" s="14">
        <v>280</v>
      </c>
      <c r="N16" s="17">
        <f t="shared" si="5"/>
        <v>280</v>
      </c>
      <c r="O16" s="26">
        <v>33228.78</v>
      </c>
      <c r="T16" s="6"/>
    </row>
    <row r="17" spans="1:20" ht="12.75">
      <c r="A17" s="33" t="s">
        <v>49</v>
      </c>
      <c r="B17" s="17">
        <f t="shared" si="1"/>
        <v>461</v>
      </c>
      <c r="C17" s="17">
        <f t="shared" si="2"/>
        <v>1089</v>
      </c>
      <c r="D17" s="17">
        <f t="shared" si="3"/>
        <v>1550</v>
      </c>
      <c r="E17" s="37">
        <f t="shared" si="6"/>
        <v>134697.93</v>
      </c>
      <c r="F17" s="37"/>
      <c r="G17" s="16">
        <v>461</v>
      </c>
      <c r="H17" s="16">
        <v>869</v>
      </c>
      <c r="I17" s="16">
        <f t="shared" si="4"/>
        <v>1330</v>
      </c>
      <c r="J17" s="23">
        <v>116644.85</v>
      </c>
      <c r="K17" s="16"/>
      <c r="L17" s="16">
        <v>0</v>
      </c>
      <c r="M17" s="14">
        <v>220</v>
      </c>
      <c r="N17" s="17">
        <f t="shared" si="5"/>
        <v>220</v>
      </c>
      <c r="O17" s="26">
        <v>18053.08</v>
      </c>
      <c r="T17" s="6"/>
    </row>
    <row r="18" spans="1:20" ht="12.75">
      <c r="A18" s="33" t="s">
        <v>50</v>
      </c>
      <c r="B18" s="17">
        <f t="shared" si="1"/>
        <v>292</v>
      </c>
      <c r="C18" s="17">
        <f t="shared" si="2"/>
        <v>1067</v>
      </c>
      <c r="D18" s="17">
        <f t="shared" si="3"/>
        <v>1359</v>
      </c>
      <c r="E18" s="37">
        <f t="shared" si="6"/>
        <v>106411.31</v>
      </c>
      <c r="F18" s="37"/>
      <c r="G18" s="16">
        <v>292</v>
      </c>
      <c r="H18" s="16">
        <v>1004</v>
      </c>
      <c r="I18" s="16">
        <f t="shared" si="4"/>
        <v>1296</v>
      </c>
      <c r="J18" s="23">
        <v>101256.74</v>
      </c>
      <c r="K18" s="16"/>
      <c r="L18" s="16">
        <v>0</v>
      </c>
      <c r="M18" s="14">
        <v>63</v>
      </c>
      <c r="N18" s="17">
        <f t="shared" si="5"/>
        <v>63</v>
      </c>
      <c r="O18" s="26">
        <v>5154.57</v>
      </c>
      <c r="T18" s="6"/>
    </row>
    <row r="19" spans="1:20" ht="12.75">
      <c r="A19" s="33" t="s">
        <v>51</v>
      </c>
      <c r="B19" s="17">
        <f t="shared" si="1"/>
        <v>44</v>
      </c>
      <c r="C19" s="17">
        <f t="shared" si="2"/>
        <v>348</v>
      </c>
      <c r="D19" s="17">
        <f t="shared" si="3"/>
        <v>392</v>
      </c>
      <c r="E19" s="37">
        <f t="shared" si="6"/>
        <v>33464.91</v>
      </c>
      <c r="F19" s="37"/>
      <c r="G19" s="16">
        <v>44</v>
      </c>
      <c r="H19" s="16">
        <v>231</v>
      </c>
      <c r="I19" s="16">
        <f t="shared" si="4"/>
        <v>275</v>
      </c>
      <c r="J19" s="23">
        <v>22628.98</v>
      </c>
      <c r="K19" s="16"/>
      <c r="L19" s="16">
        <v>0</v>
      </c>
      <c r="M19" s="14">
        <v>117</v>
      </c>
      <c r="N19" s="17">
        <f t="shared" si="5"/>
        <v>117</v>
      </c>
      <c r="O19" s="26">
        <v>10835.93</v>
      </c>
      <c r="T19" s="6"/>
    </row>
    <row r="20" spans="1:20" ht="12.75">
      <c r="A20" s="33" t="s">
        <v>52</v>
      </c>
      <c r="B20" s="17">
        <f t="shared" si="1"/>
        <v>633</v>
      </c>
      <c r="C20" s="17">
        <f t="shared" si="2"/>
        <v>1002</v>
      </c>
      <c r="D20" s="17">
        <f t="shared" si="3"/>
        <v>1635</v>
      </c>
      <c r="E20" s="37">
        <f t="shared" si="6"/>
        <v>154756.79</v>
      </c>
      <c r="F20" s="37"/>
      <c r="G20" s="16">
        <v>633</v>
      </c>
      <c r="H20" s="16">
        <v>913</v>
      </c>
      <c r="I20" s="16">
        <f t="shared" si="4"/>
        <v>1546</v>
      </c>
      <c r="J20" s="23">
        <v>146139.62</v>
      </c>
      <c r="K20" s="16"/>
      <c r="L20" s="16">
        <v>0</v>
      </c>
      <c r="M20" s="14">
        <v>89</v>
      </c>
      <c r="N20" s="17">
        <f t="shared" si="5"/>
        <v>89</v>
      </c>
      <c r="O20" s="26">
        <v>8617.17</v>
      </c>
      <c r="T20" s="6"/>
    </row>
    <row r="21" spans="1:20" ht="12.75">
      <c r="A21" s="33" t="s">
        <v>53</v>
      </c>
      <c r="B21" s="17">
        <f t="shared" si="1"/>
        <v>247</v>
      </c>
      <c r="C21" s="17">
        <f t="shared" si="2"/>
        <v>1247</v>
      </c>
      <c r="D21" s="17">
        <f t="shared" si="3"/>
        <v>1494</v>
      </c>
      <c r="E21" s="37">
        <f t="shared" si="6"/>
        <v>144738.4</v>
      </c>
      <c r="F21" s="37"/>
      <c r="G21" s="16">
        <v>247</v>
      </c>
      <c r="H21" s="16">
        <v>1167</v>
      </c>
      <c r="I21" s="16">
        <f t="shared" si="4"/>
        <v>1414</v>
      </c>
      <c r="J21" s="23">
        <v>136204.75</v>
      </c>
      <c r="K21" s="16"/>
      <c r="L21" s="16">
        <v>0</v>
      </c>
      <c r="M21" s="14">
        <v>80</v>
      </c>
      <c r="N21" s="17">
        <f t="shared" si="5"/>
        <v>80</v>
      </c>
      <c r="O21" s="26">
        <v>8533.65</v>
      </c>
      <c r="T21" s="6"/>
    </row>
    <row r="22" spans="1:20" ht="13.5" thickBot="1">
      <c r="A22" s="34" t="s">
        <v>54</v>
      </c>
      <c r="B22" s="19">
        <f t="shared" si="1"/>
        <v>642</v>
      </c>
      <c r="C22" s="19">
        <f t="shared" si="2"/>
        <v>799</v>
      </c>
      <c r="D22" s="19">
        <f t="shared" si="3"/>
        <v>1441</v>
      </c>
      <c r="E22" s="38">
        <f t="shared" si="6"/>
        <v>125165.73</v>
      </c>
      <c r="F22" s="38"/>
      <c r="G22" s="18">
        <v>642</v>
      </c>
      <c r="H22" s="18">
        <v>618</v>
      </c>
      <c r="I22" s="18">
        <f t="shared" si="4"/>
        <v>1260</v>
      </c>
      <c r="J22" s="24">
        <v>112655.25</v>
      </c>
      <c r="K22" s="18"/>
      <c r="L22" s="18">
        <v>0</v>
      </c>
      <c r="M22" s="15">
        <v>181</v>
      </c>
      <c r="N22" s="19">
        <f t="shared" si="5"/>
        <v>181</v>
      </c>
      <c r="O22" s="27">
        <v>12510.48</v>
      </c>
      <c r="T22" s="6"/>
    </row>
    <row r="23" spans="1:6" ht="12.75">
      <c r="A23" s="8" t="s">
        <v>55</v>
      </c>
      <c r="B23" s="8"/>
      <c r="C23" s="8"/>
      <c r="D23" s="8"/>
      <c r="E23" s="8"/>
      <c r="F23" s="8"/>
    </row>
    <row r="27" spans="7:9" ht="12.75">
      <c r="G27" s="70"/>
      <c r="H27" s="70"/>
      <c r="I27" s="70"/>
    </row>
  </sheetData>
  <mergeCells count="5">
    <mergeCell ref="L4:O4"/>
    <mergeCell ref="A4:A5"/>
    <mergeCell ref="G4:J4"/>
    <mergeCell ref="K4:K5"/>
    <mergeCell ref="B4:E4"/>
  </mergeCells>
  <hyperlinks>
    <hyperlink ref="L1" location="Indice!A1" display="Indice"/>
  </hyperlinks>
  <printOptions/>
  <pageMargins left="0.75" right="0.75" top="1" bottom="1" header="0" footer="0"/>
  <pageSetup fitToHeight="1" fitToWidth="1" orientation="landscape" paperSize="9" r:id="rId1"/>
  <headerFooter alignWithMargins="0">
    <oddFooter>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A31" sqref="A31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1.8515625" style="0" customWidth="1"/>
    <col min="6" max="6" width="1.421875" style="0" customWidth="1"/>
    <col min="8" max="9" width="8.7109375" style="0" customWidth="1"/>
    <col min="10" max="10" width="10.8515625" style="0" customWidth="1"/>
    <col min="11" max="11" width="0.85546875" style="0" customWidth="1"/>
    <col min="12" max="12" width="9.57421875" style="0" bestFit="1" customWidth="1"/>
    <col min="13" max="13" width="6.140625" style="0" bestFit="1" customWidth="1"/>
    <col min="14" max="14" width="4.8515625" style="0" bestFit="1" customWidth="1"/>
    <col min="15" max="15" width="10.00390625" style="0" bestFit="1" customWidth="1"/>
    <col min="16" max="16" width="9.57421875" style="0" bestFit="1" customWidth="1"/>
    <col min="17" max="18" width="8.7109375" style="0" customWidth="1"/>
  </cols>
  <sheetData>
    <row r="1" ht="12.75">
      <c r="L1" s="36" t="s">
        <v>62</v>
      </c>
    </row>
    <row r="2" spans="1:6" ht="12.75">
      <c r="A2" s="5" t="s">
        <v>28</v>
      </c>
      <c r="B2" s="5"/>
      <c r="C2" s="5"/>
      <c r="D2" s="5"/>
      <c r="E2" s="5"/>
      <c r="F2" s="5"/>
    </row>
    <row r="3" spans="1:6" ht="13.5" thickBot="1">
      <c r="A3" s="1" t="s">
        <v>40</v>
      </c>
      <c r="B3" s="1"/>
      <c r="C3" s="1"/>
      <c r="D3" s="1"/>
      <c r="E3" s="1"/>
      <c r="F3" s="1"/>
    </row>
    <row r="4" spans="1:15" s="2" customFormat="1" ht="12.75" customHeight="1" thickBot="1">
      <c r="A4" s="74" t="s">
        <v>2</v>
      </c>
      <c r="B4" s="71" t="s">
        <v>1</v>
      </c>
      <c r="C4" s="72"/>
      <c r="D4" s="72"/>
      <c r="E4" s="76"/>
      <c r="F4" s="53"/>
      <c r="G4" s="71" t="s">
        <v>26</v>
      </c>
      <c r="H4" s="72"/>
      <c r="I4" s="72"/>
      <c r="J4" s="76"/>
      <c r="K4" s="77"/>
      <c r="L4" s="71" t="s">
        <v>0</v>
      </c>
      <c r="M4" s="72"/>
      <c r="N4" s="72"/>
      <c r="O4" s="73"/>
    </row>
    <row r="5" spans="1:20" s="5" customFormat="1" ht="33.75">
      <c r="A5" s="75"/>
      <c r="B5" s="12" t="s">
        <v>27</v>
      </c>
      <c r="C5" s="9" t="s">
        <v>3</v>
      </c>
      <c r="D5" s="10" t="s">
        <v>4</v>
      </c>
      <c r="E5" s="13" t="s">
        <v>61</v>
      </c>
      <c r="F5" s="52"/>
      <c r="G5" s="12" t="s">
        <v>27</v>
      </c>
      <c r="H5" s="9" t="s">
        <v>3</v>
      </c>
      <c r="I5" s="10" t="s">
        <v>4</v>
      </c>
      <c r="J5" s="13" t="s">
        <v>61</v>
      </c>
      <c r="K5" s="78"/>
      <c r="L5" s="12" t="s">
        <v>27</v>
      </c>
      <c r="M5" s="9" t="s">
        <v>3</v>
      </c>
      <c r="N5" s="10" t="s">
        <v>4</v>
      </c>
      <c r="O5" s="11" t="s">
        <v>61</v>
      </c>
      <c r="T5" s="4"/>
    </row>
    <row r="6" spans="1:20" s="5" customFormat="1" ht="12.75">
      <c r="A6" s="20"/>
      <c r="B6" s="59"/>
      <c r="C6" s="59"/>
      <c r="D6" s="60"/>
      <c r="E6" s="61"/>
      <c r="F6" s="62"/>
      <c r="G6" s="59"/>
      <c r="H6" s="59"/>
      <c r="I6" s="60"/>
      <c r="J6" s="61"/>
      <c r="K6" s="60"/>
      <c r="L6" s="59"/>
      <c r="M6" s="59"/>
      <c r="N6" s="60"/>
      <c r="O6" s="63"/>
      <c r="T6" s="4"/>
    </row>
    <row r="7" spans="1:20" ht="12.75">
      <c r="A7" s="58" t="s">
        <v>1</v>
      </c>
      <c r="B7" s="14">
        <f aca="true" t="shared" si="0" ref="B7:E13">SUM(G7,L7)</f>
        <v>0</v>
      </c>
      <c r="C7" s="14">
        <f t="shared" si="0"/>
        <v>1071</v>
      </c>
      <c r="D7" s="14">
        <f t="shared" si="0"/>
        <v>1071</v>
      </c>
      <c r="E7" s="56">
        <f t="shared" si="0"/>
        <v>93017.29999999999</v>
      </c>
      <c r="F7" s="49"/>
      <c r="G7" s="16">
        <f>SUM(G8:G28)</f>
        <v>0</v>
      </c>
      <c r="H7" s="16">
        <f>SUM(H8:H28)</f>
        <v>943</v>
      </c>
      <c r="I7" s="16">
        <f>SUM(G7:H7)</f>
        <v>943</v>
      </c>
      <c r="J7" s="23">
        <f>SUM(J9:J28)</f>
        <v>84149.30999999998</v>
      </c>
      <c r="K7" s="16"/>
      <c r="L7" s="16">
        <v>0</v>
      </c>
      <c r="M7" s="16">
        <f>SUM(M8:M28)</f>
        <v>128</v>
      </c>
      <c r="N7" s="14">
        <f>SUM(N8:N28)</f>
        <v>128</v>
      </c>
      <c r="O7" s="43">
        <f>SUM(O8:O28)</f>
        <v>8867.99</v>
      </c>
      <c r="T7" s="6"/>
    </row>
    <row r="8" spans="1:20" ht="12.75">
      <c r="A8" s="21" t="s">
        <v>5</v>
      </c>
      <c r="B8" s="14">
        <f t="shared" si="0"/>
        <v>0</v>
      </c>
      <c r="C8" s="14">
        <f t="shared" si="0"/>
        <v>0</v>
      </c>
      <c r="D8" s="14">
        <f t="shared" si="0"/>
        <v>0</v>
      </c>
      <c r="E8" s="56">
        <f t="shared" si="0"/>
        <v>0</v>
      </c>
      <c r="F8" s="50"/>
      <c r="G8" s="44">
        <v>0</v>
      </c>
      <c r="H8" s="16">
        <v>0</v>
      </c>
      <c r="I8" s="16">
        <f>SUM(G8:H8)</f>
        <v>0</v>
      </c>
      <c r="J8" s="65">
        <v>0</v>
      </c>
      <c r="K8" s="16"/>
      <c r="L8" s="16">
        <v>0</v>
      </c>
      <c r="M8" s="16">
        <v>0</v>
      </c>
      <c r="N8" s="16">
        <v>0</v>
      </c>
      <c r="O8" s="26">
        <v>0</v>
      </c>
      <c r="T8" s="6"/>
    </row>
    <row r="9" spans="1:20" ht="12.75">
      <c r="A9" s="21" t="s">
        <v>6</v>
      </c>
      <c r="B9" s="14">
        <f t="shared" si="0"/>
        <v>0</v>
      </c>
      <c r="C9" s="14">
        <f t="shared" si="0"/>
        <v>28</v>
      </c>
      <c r="D9" s="14">
        <f t="shared" si="0"/>
        <v>28</v>
      </c>
      <c r="E9" s="56">
        <f t="shared" si="0"/>
        <v>1151.55</v>
      </c>
      <c r="F9" s="50"/>
      <c r="G9" s="44">
        <v>0</v>
      </c>
      <c r="H9" s="64">
        <v>24</v>
      </c>
      <c r="I9" s="16">
        <f aca="true" t="shared" si="1" ref="I9:I28">SUM(G9:H9)</f>
        <v>24</v>
      </c>
      <c r="J9" s="65">
        <v>974.15</v>
      </c>
      <c r="K9" s="16"/>
      <c r="L9" s="16">
        <v>0</v>
      </c>
      <c r="M9" s="16">
        <v>4</v>
      </c>
      <c r="N9" s="14">
        <f aca="true" t="shared" si="2" ref="N9:N28">SUM(L9:M9)</f>
        <v>4</v>
      </c>
      <c r="O9" s="26">
        <v>177.4</v>
      </c>
      <c r="T9" s="6"/>
    </row>
    <row r="10" spans="1:20" ht="12.75">
      <c r="A10" s="21" t="s">
        <v>7</v>
      </c>
      <c r="B10" s="14">
        <f t="shared" si="0"/>
        <v>0</v>
      </c>
      <c r="C10" s="14">
        <f t="shared" si="0"/>
        <v>1</v>
      </c>
      <c r="D10" s="14">
        <f t="shared" si="0"/>
        <v>1</v>
      </c>
      <c r="E10" s="56">
        <f t="shared" si="0"/>
        <v>228.62</v>
      </c>
      <c r="F10" s="50"/>
      <c r="G10" s="44">
        <v>0</v>
      </c>
      <c r="H10" s="64">
        <v>1</v>
      </c>
      <c r="I10" s="16">
        <f t="shared" si="1"/>
        <v>1</v>
      </c>
      <c r="J10" s="65">
        <v>228.62</v>
      </c>
      <c r="K10" s="16"/>
      <c r="L10" s="16">
        <v>0</v>
      </c>
      <c r="M10" s="16">
        <v>0</v>
      </c>
      <c r="N10" s="14">
        <f t="shared" si="2"/>
        <v>0</v>
      </c>
      <c r="O10" s="26">
        <v>0</v>
      </c>
      <c r="T10" s="6"/>
    </row>
    <row r="11" spans="1:20" ht="12.75">
      <c r="A11" s="21" t="s">
        <v>8</v>
      </c>
      <c r="B11" s="14">
        <f t="shared" si="0"/>
        <v>0</v>
      </c>
      <c r="C11" s="14">
        <f t="shared" si="0"/>
        <v>0</v>
      </c>
      <c r="D11" s="14">
        <f t="shared" si="0"/>
        <v>0</v>
      </c>
      <c r="E11" s="56">
        <f t="shared" si="0"/>
        <v>0</v>
      </c>
      <c r="F11" s="50"/>
      <c r="G11" s="44">
        <v>0</v>
      </c>
      <c r="H11" s="64">
        <v>0</v>
      </c>
      <c r="I11" s="16">
        <f t="shared" si="1"/>
        <v>0</v>
      </c>
      <c r="J11" s="65">
        <v>0</v>
      </c>
      <c r="K11" s="16"/>
      <c r="L11" s="16">
        <v>0</v>
      </c>
      <c r="M11" s="16">
        <v>0</v>
      </c>
      <c r="N11" s="14">
        <f t="shared" si="2"/>
        <v>0</v>
      </c>
      <c r="O11" s="26">
        <v>0</v>
      </c>
      <c r="T11" s="6"/>
    </row>
    <row r="12" spans="1:20" ht="12.75">
      <c r="A12" s="21" t="s">
        <v>9</v>
      </c>
      <c r="B12" s="14">
        <f t="shared" si="0"/>
        <v>0</v>
      </c>
      <c r="C12" s="14">
        <f t="shared" si="0"/>
        <v>1</v>
      </c>
      <c r="D12" s="14">
        <f t="shared" si="0"/>
        <v>1</v>
      </c>
      <c r="E12" s="56">
        <f t="shared" si="0"/>
        <v>204</v>
      </c>
      <c r="F12" s="50"/>
      <c r="G12" s="44">
        <v>0</v>
      </c>
      <c r="H12" s="64">
        <v>1</v>
      </c>
      <c r="I12" s="16">
        <f t="shared" si="1"/>
        <v>1</v>
      </c>
      <c r="J12" s="65">
        <v>204</v>
      </c>
      <c r="K12" s="16"/>
      <c r="L12" s="16">
        <v>0</v>
      </c>
      <c r="M12" s="16">
        <v>0</v>
      </c>
      <c r="N12" s="14">
        <f t="shared" si="2"/>
        <v>0</v>
      </c>
      <c r="O12" s="26">
        <v>0</v>
      </c>
      <c r="T12" s="6"/>
    </row>
    <row r="13" spans="1:20" ht="12.75">
      <c r="A13" s="21" t="s">
        <v>10</v>
      </c>
      <c r="B13" s="14">
        <f t="shared" si="0"/>
        <v>0</v>
      </c>
      <c r="C13" s="14">
        <f t="shared" si="0"/>
        <v>0</v>
      </c>
      <c r="D13" s="14">
        <f t="shared" si="0"/>
        <v>0</v>
      </c>
      <c r="E13" s="56">
        <f t="shared" si="0"/>
        <v>0</v>
      </c>
      <c r="F13" s="50"/>
      <c r="G13" s="44">
        <v>0</v>
      </c>
      <c r="H13" s="64">
        <v>0</v>
      </c>
      <c r="I13" s="16">
        <f t="shared" si="1"/>
        <v>0</v>
      </c>
      <c r="J13" s="65">
        <v>0</v>
      </c>
      <c r="K13" s="16"/>
      <c r="L13" s="16">
        <v>0</v>
      </c>
      <c r="M13" s="16">
        <v>0</v>
      </c>
      <c r="N13" s="14">
        <f t="shared" si="2"/>
        <v>0</v>
      </c>
      <c r="O13" s="26">
        <v>0</v>
      </c>
      <c r="T13" s="6"/>
    </row>
    <row r="14" spans="1:20" ht="12.75">
      <c r="A14" s="21" t="s">
        <v>11</v>
      </c>
      <c r="B14" s="14">
        <f aca="true" t="shared" si="3" ref="B14:B28">SUM(G14,L14)</f>
        <v>0</v>
      </c>
      <c r="C14" s="16">
        <v>0</v>
      </c>
      <c r="D14" s="16">
        <v>0</v>
      </c>
      <c r="E14" s="56">
        <f aca="true" t="shared" si="4" ref="E14:E28">SUM(J14,O14)</f>
        <v>695.99</v>
      </c>
      <c r="F14" s="50"/>
      <c r="G14" s="44">
        <v>0</v>
      </c>
      <c r="H14" s="64">
        <v>6</v>
      </c>
      <c r="I14" s="16">
        <f t="shared" si="1"/>
        <v>6</v>
      </c>
      <c r="J14" s="65">
        <v>695.99</v>
      </c>
      <c r="K14" s="16"/>
      <c r="L14" s="16">
        <v>0</v>
      </c>
      <c r="M14" s="16">
        <v>0</v>
      </c>
      <c r="N14" s="16">
        <v>0</v>
      </c>
      <c r="O14" s="26">
        <v>0</v>
      </c>
      <c r="T14" s="6"/>
    </row>
    <row r="15" spans="1:20" ht="12.75">
      <c r="A15" s="21" t="s">
        <v>12</v>
      </c>
      <c r="B15" s="14">
        <f t="shared" si="3"/>
        <v>0</v>
      </c>
      <c r="C15" s="14">
        <f aca="true" t="shared" si="5" ref="C15:D20">SUM(H15,M15)</f>
        <v>1</v>
      </c>
      <c r="D15" s="14">
        <f t="shared" si="5"/>
        <v>1</v>
      </c>
      <c r="E15" s="56">
        <f t="shared" si="4"/>
        <v>427.09</v>
      </c>
      <c r="F15" s="50"/>
      <c r="G15" s="44">
        <v>0</v>
      </c>
      <c r="H15" s="64">
        <v>0</v>
      </c>
      <c r="I15" s="16">
        <f t="shared" si="1"/>
        <v>0</v>
      </c>
      <c r="J15" s="65">
        <v>0</v>
      </c>
      <c r="K15" s="16"/>
      <c r="L15" s="16">
        <v>0</v>
      </c>
      <c r="M15" s="16">
        <v>1</v>
      </c>
      <c r="N15" s="14">
        <f t="shared" si="2"/>
        <v>1</v>
      </c>
      <c r="O15" s="26">
        <v>427.09</v>
      </c>
      <c r="T15" s="6"/>
    </row>
    <row r="16" spans="1:20" ht="12.75">
      <c r="A16" s="21" t="s">
        <v>13</v>
      </c>
      <c r="B16" s="14">
        <f t="shared" si="3"/>
        <v>0</v>
      </c>
      <c r="C16" s="14">
        <f t="shared" si="5"/>
        <v>1</v>
      </c>
      <c r="D16" s="14">
        <f t="shared" si="5"/>
        <v>1</v>
      </c>
      <c r="E16" s="56">
        <f t="shared" si="4"/>
        <v>170.86</v>
      </c>
      <c r="F16" s="50"/>
      <c r="G16" s="44">
        <v>0</v>
      </c>
      <c r="H16" s="64">
        <v>1</v>
      </c>
      <c r="I16" s="16">
        <f t="shared" si="1"/>
        <v>1</v>
      </c>
      <c r="J16" s="65">
        <v>170.86</v>
      </c>
      <c r="K16" s="16"/>
      <c r="L16" s="16">
        <v>0</v>
      </c>
      <c r="M16" s="16">
        <v>0</v>
      </c>
      <c r="N16" s="14">
        <f t="shared" si="2"/>
        <v>0</v>
      </c>
      <c r="O16" s="26">
        <v>0</v>
      </c>
      <c r="T16" s="6"/>
    </row>
    <row r="17" spans="1:20" ht="12.75">
      <c r="A17" s="21" t="s">
        <v>14</v>
      </c>
      <c r="B17" s="14">
        <f t="shared" si="3"/>
        <v>0</v>
      </c>
      <c r="C17" s="14">
        <f t="shared" si="5"/>
        <v>0</v>
      </c>
      <c r="D17" s="14">
        <f t="shared" si="5"/>
        <v>0</v>
      </c>
      <c r="E17" s="56">
        <f t="shared" si="4"/>
        <v>0</v>
      </c>
      <c r="F17" s="50"/>
      <c r="G17" s="44">
        <v>0</v>
      </c>
      <c r="H17" s="64">
        <v>0</v>
      </c>
      <c r="I17" s="16">
        <f t="shared" si="1"/>
        <v>0</v>
      </c>
      <c r="J17" s="65">
        <v>0</v>
      </c>
      <c r="K17" s="16"/>
      <c r="L17" s="16">
        <v>0</v>
      </c>
      <c r="M17" s="16">
        <v>0</v>
      </c>
      <c r="N17" s="14">
        <f t="shared" si="2"/>
        <v>0</v>
      </c>
      <c r="O17" s="26">
        <v>0</v>
      </c>
      <c r="T17" s="6"/>
    </row>
    <row r="18" spans="1:20" ht="12.75">
      <c r="A18" s="21" t="s">
        <v>15</v>
      </c>
      <c r="B18" s="14">
        <f t="shared" si="3"/>
        <v>0</v>
      </c>
      <c r="C18" s="14">
        <f t="shared" si="5"/>
        <v>144</v>
      </c>
      <c r="D18" s="14">
        <f t="shared" si="5"/>
        <v>144</v>
      </c>
      <c r="E18" s="56">
        <f t="shared" si="4"/>
        <v>14043.61</v>
      </c>
      <c r="F18" s="50"/>
      <c r="G18" s="44">
        <v>0</v>
      </c>
      <c r="H18" s="64">
        <v>108</v>
      </c>
      <c r="I18" s="16">
        <f t="shared" si="1"/>
        <v>108</v>
      </c>
      <c r="J18" s="65">
        <v>11470.6</v>
      </c>
      <c r="K18" s="16"/>
      <c r="L18" s="16">
        <v>0</v>
      </c>
      <c r="M18" s="16">
        <v>36</v>
      </c>
      <c r="N18" s="14">
        <f t="shared" si="2"/>
        <v>36</v>
      </c>
      <c r="O18" s="26">
        <v>2573.01</v>
      </c>
      <c r="T18" s="6"/>
    </row>
    <row r="19" spans="1:20" ht="12.75">
      <c r="A19" s="21" t="s">
        <v>16</v>
      </c>
      <c r="B19" s="14">
        <f t="shared" si="3"/>
        <v>0</v>
      </c>
      <c r="C19" s="14">
        <f t="shared" si="5"/>
        <v>11</v>
      </c>
      <c r="D19" s="14">
        <f t="shared" si="5"/>
        <v>11</v>
      </c>
      <c r="E19" s="56">
        <f t="shared" si="4"/>
        <v>616.42</v>
      </c>
      <c r="F19" s="50"/>
      <c r="G19" s="44">
        <v>0</v>
      </c>
      <c r="H19" s="64">
        <v>0</v>
      </c>
      <c r="I19" s="16">
        <f t="shared" si="1"/>
        <v>0</v>
      </c>
      <c r="J19" s="65">
        <v>0</v>
      </c>
      <c r="K19" s="16"/>
      <c r="L19" s="16">
        <v>0</v>
      </c>
      <c r="M19" s="16">
        <v>11</v>
      </c>
      <c r="N19" s="14">
        <f t="shared" si="2"/>
        <v>11</v>
      </c>
      <c r="O19" s="26">
        <v>616.42</v>
      </c>
      <c r="T19" s="6"/>
    </row>
    <row r="20" spans="1:20" ht="12.75">
      <c r="A20" s="21" t="s">
        <v>17</v>
      </c>
      <c r="B20" s="14">
        <f t="shared" si="3"/>
        <v>0</v>
      </c>
      <c r="C20" s="14">
        <f t="shared" si="5"/>
        <v>38</v>
      </c>
      <c r="D20" s="14">
        <f t="shared" si="5"/>
        <v>38</v>
      </c>
      <c r="E20" s="56">
        <f t="shared" si="4"/>
        <v>2801.92</v>
      </c>
      <c r="F20" s="50"/>
      <c r="G20" s="44">
        <v>0</v>
      </c>
      <c r="H20" s="64">
        <v>17</v>
      </c>
      <c r="I20" s="16">
        <f t="shared" si="1"/>
        <v>17</v>
      </c>
      <c r="J20" s="65">
        <v>1392.01</v>
      </c>
      <c r="K20" s="16"/>
      <c r="L20" s="16">
        <v>0</v>
      </c>
      <c r="M20" s="16">
        <v>21</v>
      </c>
      <c r="N20" s="14">
        <f t="shared" si="2"/>
        <v>21</v>
      </c>
      <c r="O20" s="26">
        <v>1409.91</v>
      </c>
      <c r="T20" s="6"/>
    </row>
    <row r="21" spans="1:20" ht="12.75">
      <c r="A21" s="21" t="s">
        <v>18</v>
      </c>
      <c r="B21" s="14">
        <f t="shared" si="3"/>
        <v>0</v>
      </c>
      <c r="C21" s="16">
        <v>0</v>
      </c>
      <c r="D21" s="16">
        <v>0</v>
      </c>
      <c r="E21" s="56">
        <f t="shared" si="4"/>
        <v>0</v>
      </c>
      <c r="F21" s="50"/>
      <c r="G21" s="44">
        <v>0</v>
      </c>
      <c r="H21" s="64">
        <v>0</v>
      </c>
      <c r="I21" s="16">
        <f t="shared" si="1"/>
        <v>0</v>
      </c>
      <c r="J21" s="65">
        <v>0</v>
      </c>
      <c r="K21" s="16"/>
      <c r="L21" s="16">
        <v>0</v>
      </c>
      <c r="M21" s="16">
        <v>0</v>
      </c>
      <c r="N21" s="16">
        <v>0</v>
      </c>
      <c r="O21" s="26">
        <v>0</v>
      </c>
      <c r="T21" s="6"/>
    </row>
    <row r="22" spans="1:20" ht="12.75">
      <c r="A22" s="21" t="s">
        <v>19</v>
      </c>
      <c r="B22" s="14">
        <f t="shared" si="3"/>
        <v>0</v>
      </c>
      <c r="C22" s="14">
        <f aca="true" t="shared" si="6" ref="C22:D28">SUM(H22,M22)</f>
        <v>393</v>
      </c>
      <c r="D22" s="14">
        <f t="shared" si="6"/>
        <v>393</v>
      </c>
      <c r="E22" s="56">
        <f t="shared" si="4"/>
        <v>36600.88</v>
      </c>
      <c r="F22" s="50"/>
      <c r="G22" s="44">
        <v>0</v>
      </c>
      <c r="H22" s="64">
        <v>379</v>
      </c>
      <c r="I22" s="16">
        <f t="shared" si="1"/>
        <v>379</v>
      </c>
      <c r="J22" s="65">
        <v>35810.45</v>
      </c>
      <c r="K22" s="16"/>
      <c r="L22" s="16">
        <v>0</v>
      </c>
      <c r="M22" s="16">
        <v>14</v>
      </c>
      <c r="N22" s="14">
        <f>SUM(L22:M22)</f>
        <v>14</v>
      </c>
      <c r="O22" s="26">
        <v>790.43</v>
      </c>
      <c r="T22" s="6"/>
    </row>
    <row r="23" spans="1:20" ht="12.75">
      <c r="A23" s="21" t="s">
        <v>20</v>
      </c>
      <c r="B23" s="14">
        <f t="shared" si="3"/>
        <v>0</v>
      </c>
      <c r="C23" s="14">
        <f t="shared" si="6"/>
        <v>36</v>
      </c>
      <c r="D23" s="14">
        <f t="shared" si="6"/>
        <v>36</v>
      </c>
      <c r="E23" s="56">
        <f t="shared" si="4"/>
        <v>2944.5</v>
      </c>
      <c r="F23" s="50"/>
      <c r="G23" s="44">
        <v>0</v>
      </c>
      <c r="H23" s="64">
        <v>1</v>
      </c>
      <c r="I23" s="16">
        <f t="shared" si="1"/>
        <v>1</v>
      </c>
      <c r="J23" s="65">
        <v>396.78</v>
      </c>
      <c r="K23" s="16"/>
      <c r="L23" s="16">
        <v>0</v>
      </c>
      <c r="M23" s="16">
        <v>35</v>
      </c>
      <c r="N23" s="14">
        <f t="shared" si="2"/>
        <v>35</v>
      </c>
      <c r="O23" s="26">
        <v>2547.72</v>
      </c>
      <c r="T23" s="6"/>
    </row>
    <row r="24" spans="1:20" ht="12.75">
      <c r="A24" s="21" t="s">
        <v>21</v>
      </c>
      <c r="B24" s="14">
        <f t="shared" si="3"/>
        <v>0</v>
      </c>
      <c r="C24" s="14">
        <f t="shared" si="6"/>
        <v>3</v>
      </c>
      <c r="D24" s="14">
        <f t="shared" si="6"/>
        <v>3</v>
      </c>
      <c r="E24" s="56">
        <f t="shared" si="4"/>
        <v>781.58</v>
      </c>
      <c r="F24" s="50"/>
      <c r="G24" s="44">
        <v>0</v>
      </c>
      <c r="H24" s="64">
        <v>3</v>
      </c>
      <c r="I24" s="16">
        <f t="shared" si="1"/>
        <v>3</v>
      </c>
      <c r="J24" s="65">
        <v>781.58</v>
      </c>
      <c r="K24" s="16"/>
      <c r="L24" s="16">
        <v>0</v>
      </c>
      <c r="M24" s="16">
        <v>0</v>
      </c>
      <c r="N24" s="14">
        <f t="shared" si="2"/>
        <v>0</v>
      </c>
      <c r="O24" s="26">
        <v>0</v>
      </c>
      <c r="T24" s="6"/>
    </row>
    <row r="25" spans="1:20" ht="12.75">
      <c r="A25" s="21" t="s">
        <v>22</v>
      </c>
      <c r="B25" s="14">
        <f t="shared" si="3"/>
        <v>0</v>
      </c>
      <c r="C25" s="14">
        <f t="shared" si="6"/>
        <v>359</v>
      </c>
      <c r="D25" s="14">
        <f t="shared" si="6"/>
        <v>359</v>
      </c>
      <c r="E25" s="56">
        <f t="shared" si="4"/>
        <v>29744.87</v>
      </c>
      <c r="F25" s="50"/>
      <c r="G25" s="44">
        <v>0</v>
      </c>
      <c r="H25" s="64">
        <v>353</v>
      </c>
      <c r="I25" s="16">
        <f t="shared" si="1"/>
        <v>353</v>
      </c>
      <c r="J25" s="65">
        <v>29418.86</v>
      </c>
      <c r="K25" s="16"/>
      <c r="L25" s="16">
        <v>0</v>
      </c>
      <c r="M25" s="16">
        <v>6</v>
      </c>
      <c r="N25" s="14">
        <f t="shared" si="2"/>
        <v>6</v>
      </c>
      <c r="O25" s="26">
        <v>326.01</v>
      </c>
      <c r="T25" s="6"/>
    </row>
    <row r="26" spans="1:20" ht="12.75">
      <c r="A26" s="21" t="s">
        <v>23</v>
      </c>
      <c r="B26" s="14">
        <f t="shared" si="3"/>
        <v>0</v>
      </c>
      <c r="C26" s="14">
        <f t="shared" si="6"/>
        <v>0</v>
      </c>
      <c r="D26" s="14">
        <f t="shared" si="6"/>
        <v>0</v>
      </c>
      <c r="E26" s="56">
        <f t="shared" si="4"/>
        <v>0</v>
      </c>
      <c r="F26" s="50"/>
      <c r="G26" s="44">
        <v>0</v>
      </c>
      <c r="H26" s="64">
        <v>0</v>
      </c>
      <c r="I26" s="16">
        <f t="shared" si="1"/>
        <v>0</v>
      </c>
      <c r="J26" s="65">
        <v>0</v>
      </c>
      <c r="K26" s="16"/>
      <c r="L26" s="16">
        <v>0</v>
      </c>
      <c r="M26" s="16">
        <v>0</v>
      </c>
      <c r="N26" s="14">
        <f t="shared" si="2"/>
        <v>0</v>
      </c>
      <c r="O26" s="26">
        <v>0</v>
      </c>
      <c r="T26" s="6"/>
    </row>
    <row r="27" spans="1:20" ht="12.75">
      <c r="A27" s="21" t="s">
        <v>24</v>
      </c>
      <c r="B27" s="14">
        <f t="shared" si="3"/>
        <v>0</v>
      </c>
      <c r="C27" s="14">
        <f t="shared" si="6"/>
        <v>1</v>
      </c>
      <c r="D27" s="14">
        <f t="shared" si="6"/>
        <v>1</v>
      </c>
      <c r="E27" s="56">
        <f t="shared" si="4"/>
        <v>156.68</v>
      </c>
      <c r="F27" s="50"/>
      <c r="G27" s="44">
        <v>0</v>
      </c>
      <c r="H27" s="64">
        <v>1</v>
      </c>
      <c r="I27" s="16">
        <f t="shared" si="1"/>
        <v>1</v>
      </c>
      <c r="J27" s="65">
        <v>156.68</v>
      </c>
      <c r="K27" s="16"/>
      <c r="L27" s="16">
        <v>0</v>
      </c>
      <c r="M27" s="16">
        <v>0</v>
      </c>
      <c r="N27" s="14">
        <f t="shared" si="2"/>
        <v>0</v>
      </c>
      <c r="O27" s="26">
        <v>0</v>
      </c>
      <c r="T27" s="6"/>
    </row>
    <row r="28" spans="1:20" ht="13.5" thickBot="1">
      <c r="A28" s="22" t="s">
        <v>25</v>
      </c>
      <c r="B28" s="15">
        <f t="shared" si="3"/>
        <v>0</v>
      </c>
      <c r="C28" s="15">
        <f t="shared" si="6"/>
        <v>48</v>
      </c>
      <c r="D28" s="15">
        <f t="shared" si="6"/>
        <v>48</v>
      </c>
      <c r="E28" s="57">
        <f t="shared" si="4"/>
        <v>2448.73</v>
      </c>
      <c r="F28" s="51"/>
      <c r="G28" s="45">
        <v>0</v>
      </c>
      <c r="H28" s="67">
        <v>48</v>
      </c>
      <c r="I28" s="18">
        <f t="shared" si="1"/>
        <v>48</v>
      </c>
      <c r="J28" s="69">
        <v>2448.73</v>
      </c>
      <c r="K28" s="18"/>
      <c r="L28" s="18">
        <v>0</v>
      </c>
      <c r="M28" s="18">
        <v>0</v>
      </c>
      <c r="N28" s="15">
        <f t="shared" si="2"/>
        <v>0</v>
      </c>
      <c r="O28" s="27">
        <v>0</v>
      </c>
      <c r="T28" s="6"/>
    </row>
    <row r="29" spans="1:20" ht="12.75">
      <c r="A29" s="8" t="s">
        <v>55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5">
    <mergeCell ref="A4:A5"/>
    <mergeCell ref="G4:J4"/>
    <mergeCell ref="K4:K5"/>
    <mergeCell ref="L4:O4"/>
    <mergeCell ref="B4:E4"/>
  </mergeCells>
  <hyperlinks>
    <hyperlink ref="L1" location="Indice!A1" display="Indice"/>
  </hyperlinks>
  <printOptions/>
  <pageMargins left="0.75" right="0.75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C29" sqref="C29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1.8515625" style="0" customWidth="1"/>
    <col min="6" max="6" width="1.421875" style="0" customWidth="1"/>
    <col min="8" max="9" width="8.7109375" style="0" customWidth="1"/>
    <col min="10" max="10" width="10.8515625" style="0" customWidth="1"/>
    <col min="11" max="11" width="0.85546875" style="0" customWidth="1"/>
    <col min="12" max="12" width="9.57421875" style="0" bestFit="1" customWidth="1"/>
    <col min="13" max="13" width="6.140625" style="0" bestFit="1" customWidth="1"/>
    <col min="14" max="14" width="4.8515625" style="0" bestFit="1" customWidth="1"/>
    <col min="15" max="15" width="10.00390625" style="0" bestFit="1" customWidth="1"/>
    <col min="16" max="16" width="9.57421875" style="0" bestFit="1" customWidth="1"/>
    <col min="17" max="18" width="8.7109375" style="0" customWidth="1"/>
  </cols>
  <sheetData>
    <row r="1" ht="12.75">
      <c r="L1" s="36" t="s">
        <v>62</v>
      </c>
    </row>
    <row r="2" spans="1:6" ht="12.75">
      <c r="A2" s="5" t="s">
        <v>29</v>
      </c>
      <c r="B2" s="5"/>
      <c r="C2" s="5"/>
      <c r="D2" s="5"/>
      <c r="E2" s="5"/>
      <c r="F2" s="5"/>
    </row>
    <row r="3" spans="1:6" ht="13.5" thickBot="1">
      <c r="A3" s="1" t="s">
        <v>40</v>
      </c>
      <c r="B3" s="1"/>
      <c r="C3" s="1"/>
      <c r="D3" s="1"/>
      <c r="E3" s="1"/>
      <c r="F3" s="1"/>
    </row>
    <row r="4" spans="1:15" s="2" customFormat="1" ht="12.75" customHeight="1" thickBot="1">
      <c r="A4" s="74" t="s">
        <v>2</v>
      </c>
      <c r="B4" s="71" t="s">
        <v>1</v>
      </c>
      <c r="C4" s="72"/>
      <c r="D4" s="72"/>
      <c r="E4" s="76"/>
      <c r="F4" s="53"/>
      <c r="G4" s="71" t="s">
        <v>26</v>
      </c>
      <c r="H4" s="72"/>
      <c r="I4" s="72"/>
      <c r="J4" s="76"/>
      <c r="K4" s="77"/>
      <c r="L4" s="71" t="s">
        <v>0</v>
      </c>
      <c r="M4" s="72"/>
      <c r="N4" s="72"/>
      <c r="O4" s="73"/>
    </row>
    <row r="5" spans="1:20" s="5" customFormat="1" ht="33.75">
      <c r="A5" s="75"/>
      <c r="B5" s="12" t="s">
        <v>27</v>
      </c>
      <c r="C5" s="9" t="s">
        <v>3</v>
      </c>
      <c r="D5" s="10" t="s">
        <v>4</v>
      </c>
      <c r="E5" s="13" t="s">
        <v>61</v>
      </c>
      <c r="F5" s="52"/>
      <c r="G5" s="12" t="s">
        <v>27</v>
      </c>
      <c r="H5" s="9" t="s">
        <v>3</v>
      </c>
      <c r="I5" s="10" t="s">
        <v>4</v>
      </c>
      <c r="J5" s="13" t="s">
        <v>61</v>
      </c>
      <c r="K5" s="78"/>
      <c r="L5" s="12" t="s">
        <v>27</v>
      </c>
      <c r="M5" s="9" t="s">
        <v>3</v>
      </c>
      <c r="N5" s="10" t="s">
        <v>4</v>
      </c>
      <c r="O5" s="11" t="s">
        <v>61</v>
      </c>
      <c r="T5" s="4"/>
    </row>
    <row r="6" spans="1:20" s="5" customFormat="1" ht="12.75">
      <c r="A6" s="20"/>
      <c r="B6" s="59"/>
      <c r="C6" s="59"/>
      <c r="D6" s="60"/>
      <c r="E6" s="61"/>
      <c r="F6" s="62"/>
      <c r="G6" s="59"/>
      <c r="H6" s="59"/>
      <c r="I6" s="60"/>
      <c r="J6" s="61"/>
      <c r="K6" s="60"/>
      <c r="L6" s="59"/>
      <c r="M6" s="59"/>
      <c r="N6" s="60"/>
      <c r="O6" s="63"/>
      <c r="T6" s="4"/>
    </row>
    <row r="7" spans="1:20" ht="12.75">
      <c r="A7" s="58" t="s">
        <v>1</v>
      </c>
      <c r="B7" s="17">
        <f aca="true" t="shared" si="0" ref="B7:E13">SUM(G7,L7)</f>
        <v>500</v>
      </c>
      <c r="C7" s="17">
        <f t="shared" si="0"/>
        <v>754</v>
      </c>
      <c r="D7" s="17">
        <f t="shared" si="0"/>
        <v>1254</v>
      </c>
      <c r="E7" s="37">
        <f t="shared" si="0"/>
        <v>111195.01999999996</v>
      </c>
      <c r="F7" s="49"/>
      <c r="G7" s="16">
        <f>SUM(G8:G28)</f>
        <v>500</v>
      </c>
      <c r="H7" s="16">
        <f>SUM(H8:H28)</f>
        <v>434</v>
      </c>
      <c r="I7" s="16">
        <f>SUM(G7:H7)</f>
        <v>934</v>
      </c>
      <c r="J7" s="23">
        <f>SUM(J8:J28)</f>
        <v>85193.66999999995</v>
      </c>
      <c r="K7" s="16"/>
      <c r="L7" s="16">
        <v>0</v>
      </c>
      <c r="M7" s="16">
        <f>SUM(M8:M28)</f>
        <v>320</v>
      </c>
      <c r="N7" s="17">
        <f>SUM(N8:N28)</f>
        <v>320</v>
      </c>
      <c r="O7" s="25">
        <f>SUM(O8:O28)</f>
        <v>26001.350000000002</v>
      </c>
      <c r="T7" s="6"/>
    </row>
    <row r="8" spans="1:20" ht="12.75">
      <c r="A8" s="21" t="s">
        <v>5</v>
      </c>
      <c r="B8" s="17">
        <f t="shared" si="0"/>
        <v>0</v>
      </c>
      <c r="C8" s="17">
        <f t="shared" si="0"/>
        <v>166</v>
      </c>
      <c r="D8" s="17">
        <f t="shared" si="0"/>
        <v>166</v>
      </c>
      <c r="E8" s="37">
        <f t="shared" si="0"/>
        <v>13009.34</v>
      </c>
      <c r="F8" s="50"/>
      <c r="G8" s="64">
        <v>0</v>
      </c>
      <c r="H8" s="64">
        <v>166</v>
      </c>
      <c r="I8" s="16">
        <f>SUM(G8:H8)</f>
        <v>166</v>
      </c>
      <c r="J8" s="65">
        <v>13009.34</v>
      </c>
      <c r="K8" s="16"/>
      <c r="L8" s="16">
        <v>0</v>
      </c>
      <c r="M8" s="16">
        <v>0</v>
      </c>
      <c r="N8" s="16">
        <v>0</v>
      </c>
      <c r="O8" s="26">
        <v>0</v>
      </c>
      <c r="T8" s="6"/>
    </row>
    <row r="9" spans="1:20" ht="12.75">
      <c r="A9" s="21" t="s">
        <v>6</v>
      </c>
      <c r="B9" s="17">
        <f t="shared" si="0"/>
        <v>0</v>
      </c>
      <c r="C9" s="17">
        <f t="shared" si="0"/>
        <v>0</v>
      </c>
      <c r="D9" s="17">
        <f t="shared" si="0"/>
        <v>0</v>
      </c>
      <c r="E9" s="37">
        <f t="shared" si="0"/>
        <v>0</v>
      </c>
      <c r="F9" s="50"/>
      <c r="G9" s="64">
        <v>0</v>
      </c>
      <c r="H9" s="64">
        <v>0</v>
      </c>
      <c r="I9" s="16">
        <f aca="true" t="shared" si="1" ref="I9:I28">SUM(G9:H9)</f>
        <v>0</v>
      </c>
      <c r="J9" s="65">
        <v>0</v>
      </c>
      <c r="K9" s="16"/>
      <c r="L9" s="16">
        <v>0</v>
      </c>
      <c r="M9" s="16">
        <v>0</v>
      </c>
      <c r="N9" s="17">
        <f aca="true" t="shared" si="2" ref="N9:N28">SUM(L9:M9)</f>
        <v>0</v>
      </c>
      <c r="O9" s="26">
        <v>0</v>
      </c>
      <c r="T9" s="6"/>
    </row>
    <row r="10" spans="1:20" ht="12.75">
      <c r="A10" s="21" t="s">
        <v>7</v>
      </c>
      <c r="B10" s="17">
        <f t="shared" si="0"/>
        <v>0</v>
      </c>
      <c r="C10" s="17">
        <f t="shared" si="0"/>
        <v>15</v>
      </c>
      <c r="D10" s="17">
        <f t="shared" si="0"/>
        <v>15</v>
      </c>
      <c r="E10" s="37">
        <f t="shared" si="0"/>
        <v>835.06</v>
      </c>
      <c r="F10" s="50"/>
      <c r="G10" s="64">
        <v>0</v>
      </c>
      <c r="H10" s="64">
        <v>15</v>
      </c>
      <c r="I10" s="16">
        <f t="shared" si="1"/>
        <v>15</v>
      </c>
      <c r="J10" s="65">
        <v>835.06</v>
      </c>
      <c r="K10" s="16"/>
      <c r="L10" s="16">
        <v>0</v>
      </c>
      <c r="M10" s="16">
        <v>0</v>
      </c>
      <c r="N10" s="17">
        <f t="shared" si="2"/>
        <v>0</v>
      </c>
      <c r="O10" s="26">
        <v>0</v>
      </c>
      <c r="T10" s="6"/>
    </row>
    <row r="11" spans="1:20" ht="12.75">
      <c r="A11" s="21" t="s">
        <v>8</v>
      </c>
      <c r="B11" s="17">
        <f t="shared" si="0"/>
        <v>0</v>
      </c>
      <c r="C11" s="17">
        <f t="shared" si="0"/>
        <v>8</v>
      </c>
      <c r="D11" s="17">
        <f t="shared" si="0"/>
        <v>8</v>
      </c>
      <c r="E11" s="37">
        <f t="shared" si="0"/>
        <v>456.17</v>
      </c>
      <c r="F11" s="50"/>
      <c r="G11" s="64">
        <v>0</v>
      </c>
      <c r="H11" s="64">
        <v>0</v>
      </c>
      <c r="I11" s="16">
        <f t="shared" si="1"/>
        <v>0</v>
      </c>
      <c r="J11" s="65">
        <v>0</v>
      </c>
      <c r="K11" s="16"/>
      <c r="L11" s="16">
        <v>0</v>
      </c>
      <c r="M11" s="16">
        <v>8</v>
      </c>
      <c r="N11" s="17">
        <f t="shared" si="2"/>
        <v>8</v>
      </c>
      <c r="O11" s="26">
        <v>456.17</v>
      </c>
      <c r="T11" s="6"/>
    </row>
    <row r="12" spans="1:20" ht="12.75">
      <c r="A12" s="21" t="s">
        <v>9</v>
      </c>
      <c r="B12" s="17">
        <f t="shared" si="0"/>
        <v>0</v>
      </c>
      <c r="C12" s="17">
        <f t="shared" si="0"/>
        <v>14</v>
      </c>
      <c r="D12" s="17">
        <f t="shared" si="0"/>
        <v>14</v>
      </c>
      <c r="E12" s="37">
        <f t="shared" si="0"/>
        <v>2094.7</v>
      </c>
      <c r="F12" s="50"/>
      <c r="G12" s="64">
        <v>0</v>
      </c>
      <c r="H12" s="64">
        <v>2</v>
      </c>
      <c r="I12" s="16">
        <f t="shared" si="1"/>
        <v>2</v>
      </c>
      <c r="J12" s="65">
        <v>314.95</v>
      </c>
      <c r="K12" s="16"/>
      <c r="L12" s="16">
        <v>0</v>
      </c>
      <c r="M12" s="16">
        <v>12</v>
      </c>
      <c r="N12" s="17">
        <f t="shared" si="2"/>
        <v>12</v>
      </c>
      <c r="O12" s="26">
        <v>1779.75</v>
      </c>
      <c r="T12" s="6"/>
    </row>
    <row r="13" spans="1:20" ht="12.75">
      <c r="A13" s="21" t="s">
        <v>10</v>
      </c>
      <c r="B13" s="17">
        <f t="shared" si="0"/>
        <v>0</v>
      </c>
      <c r="C13" s="17">
        <f t="shared" si="0"/>
        <v>24</v>
      </c>
      <c r="D13" s="17">
        <f t="shared" si="0"/>
        <v>24</v>
      </c>
      <c r="E13" s="37">
        <f t="shared" si="0"/>
        <v>1554.43</v>
      </c>
      <c r="F13" s="50"/>
      <c r="G13" s="64">
        <v>0</v>
      </c>
      <c r="H13" s="64">
        <v>0</v>
      </c>
      <c r="I13" s="16">
        <f t="shared" si="1"/>
        <v>0</v>
      </c>
      <c r="J13" s="65">
        <v>0</v>
      </c>
      <c r="K13" s="16"/>
      <c r="L13" s="16">
        <v>0</v>
      </c>
      <c r="M13" s="16">
        <v>24</v>
      </c>
      <c r="N13" s="17">
        <f t="shared" si="2"/>
        <v>24</v>
      </c>
      <c r="O13" s="26">
        <v>1554.43</v>
      </c>
      <c r="T13" s="6"/>
    </row>
    <row r="14" spans="1:20" ht="12.75">
      <c r="A14" s="21" t="s">
        <v>11</v>
      </c>
      <c r="B14" s="17">
        <f aca="true" t="shared" si="3" ref="B14:B28">SUM(G14,L14)</f>
        <v>0</v>
      </c>
      <c r="C14" s="16">
        <v>0</v>
      </c>
      <c r="D14" s="16">
        <v>0</v>
      </c>
      <c r="E14" s="37">
        <f aca="true" t="shared" si="4" ref="E14:E28">SUM(J14,O14)</f>
        <v>0</v>
      </c>
      <c r="F14" s="50"/>
      <c r="G14" s="64">
        <v>0</v>
      </c>
      <c r="H14" s="64">
        <v>0</v>
      </c>
      <c r="I14" s="16">
        <f t="shared" si="1"/>
        <v>0</v>
      </c>
      <c r="J14" s="65">
        <v>0</v>
      </c>
      <c r="K14" s="16"/>
      <c r="L14" s="16">
        <v>0</v>
      </c>
      <c r="M14" s="16">
        <v>0</v>
      </c>
      <c r="N14" s="16">
        <v>0</v>
      </c>
      <c r="O14" s="26">
        <v>0</v>
      </c>
      <c r="T14" s="6"/>
    </row>
    <row r="15" spans="1:20" ht="12.75">
      <c r="A15" s="21" t="s">
        <v>12</v>
      </c>
      <c r="B15" s="17">
        <f t="shared" si="3"/>
        <v>37</v>
      </c>
      <c r="C15" s="17">
        <f aca="true" t="shared" si="5" ref="C15:D20">SUM(H15,M15)</f>
        <v>78</v>
      </c>
      <c r="D15" s="17">
        <f t="shared" si="5"/>
        <v>115</v>
      </c>
      <c r="E15" s="37">
        <f t="shared" si="4"/>
        <v>14335.32</v>
      </c>
      <c r="F15" s="50"/>
      <c r="G15" s="64">
        <v>37</v>
      </c>
      <c r="H15" s="64">
        <v>78</v>
      </c>
      <c r="I15" s="16">
        <f t="shared" si="1"/>
        <v>115</v>
      </c>
      <c r="J15" s="65">
        <v>14335.32</v>
      </c>
      <c r="K15" s="16"/>
      <c r="L15" s="16">
        <v>0</v>
      </c>
      <c r="M15" s="16">
        <v>0</v>
      </c>
      <c r="N15" s="17">
        <f t="shared" si="2"/>
        <v>0</v>
      </c>
      <c r="O15" s="26">
        <v>0</v>
      </c>
      <c r="T15" s="6"/>
    </row>
    <row r="16" spans="1:20" ht="12.75">
      <c r="A16" s="21" t="s">
        <v>13</v>
      </c>
      <c r="B16" s="17">
        <f t="shared" si="3"/>
        <v>0</v>
      </c>
      <c r="C16" s="17">
        <f t="shared" si="5"/>
        <v>5</v>
      </c>
      <c r="D16" s="17">
        <f t="shared" si="5"/>
        <v>5</v>
      </c>
      <c r="E16" s="37">
        <f t="shared" si="4"/>
        <v>1755.69</v>
      </c>
      <c r="F16" s="50"/>
      <c r="G16" s="64">
        <v>0</v>
      </c>
      <c r="H16" s="64">
        <v>0</v>
      </c>
      <c r="I16" s="16">
        <f t="shared" si="1"/>
        <v>0</v>
      </c>
      <c r="J16" s="65">
        <v>0</v>
      </c>
      <c r="K16" s="16"/>
      <c r="L16" s="16">
        <v>0</v>
      </c>
      <c r="M16" s="16">
        <v>5</v>
      </c>
      <c r="N16" s="17">
        <f t="shared" si="2"/>
        <v>5</v>
      </c>
      <c r="O16" s="26">
        <v>1755.69</v>
      </c>
      <c r="T16" s="6"/>
    </row>
    <row r="17" spans="1:20" ht="12.75">
      <c r="A17" s="21" t="s">
        <v>14</v>
      </c>
      <c r="B17" s="17">
        <f t="shared" si="3"/>
        <v>0</v>
      </c>
      <c r="C17" s="17">
        <f t="shared" si="5"/>
        <v>25</v>
      </c>
      <c r="D17" s="17">
        <f t="shared" si="5"/>
        <v>25</v>
      </c>
      <c r="E17" s="37">
        <f t="shared" si="4"/>
        <v>1595.63</v>
      </c>
      <c r="F17" s="50"/>
      <c r="G17" s="64">
        <v>0</v>
      </c>
      <c r="H17" s="64">
        <v>0</v>
      </c>
      <c r="I17" s="16">
        <f t="shared" si="1"/>
        <v>0</v>
      </c>
      <c r="J17" s="65">
        <v>0</v>
      </c>
      <c r="K17" s="16"/>
      <c r="L17" s="16">
        <v>0</v>
      </c>
      <c r="M17" s="16">
        <v>25</v>
      </c>
      <c r="N17" s="17">
        <f t="shared" si="2"/>
        <v>25</v>
      </c>
      <c r="O17" s="26">
        <v>1595.63</v>
      </c>
      <c r="T17" s="6"/>
    </row>
    <row r="18" spans="1:20" ht="12.75">
      <c r="A18" s="21" t="s">
        <v>15</v>
      </c>
      <c r="B18" s="17">
        <f t="shared" si="3"/>
        <v>57</v>
      </c>
      <c r="C18" s="17">
        <f t="shared" si="5"/>
        <v>143</v>
      </c>
      <c r="D18" s="17">
        <f t="shared" si="5"/>
        <v>200</v>
      </c>
      <c r="E18" s="37">
        <f t="shared" si="4"/>
        <v>15422.08</v>
      </c>
      <c r="F18" s="50"/>
      <c r="G18" s="64">
        <v>57</v>
      </c>
      <c r="H18" s="64">
        <v>37</v>
      </c>
      <c r="I18" s="16">
        <f t="shared" si="1"/>
        <v>94</v>
      </c>
      <c r="J18" s="65">
        <v>7263.74</v>
      </c>
      <c r="K18" s="16"/>
      <c r="L18" s="16">
        <v>0</v>
      </c>
      <c r="M18" s="16">
        <v>106</v>
      </c>
      <c r="N18" s="17">
        <f t="shared" si="2"/>
        <v>106</v>
      </c>
      <c r="O18" s="26">
        <v>8158.34</v>
      </c>
      <c r="T18" s="6"/>
    </row>
    <row r="19" spans="1:20" ht="12.75">
      <c r="A19" s="21" t="s">
        <v>16</v>
      </c>
      <c r="B19" s="17">
        <f t="shared" si="3"/>
        <v>0</v>
      </c>
      <c r="C19" s="17">
        <f t="shared" si="5"/>
        <v>0</v>
      </c>
      <c r="D19" s="17">
        <f t="shared" si="5"/>
        <v>0</v>
      </c>
      <c r="E19" s="37">
        <f t="shared" si="4"/>
        <v>0</v>
      </c>
      <c r="F19" s="50"/>
      <c r="G19" s="64">
        <v>0</v>
      </c>
      <c r="H19" s="64">
        <v>0</v>
      </c>
      <c r="I19" s="16">
        <f t="shared" si="1"/>
        <v>0</v>
      </c>
      <c r="J19" s="65">
        <v>0</v>
      </c>
      <c r="K19" s="16"/>
      <c r="L19" s="16">
        <v>0</v>
      </c>
      <c r="M19" s="16">
        <v>0</v>
      </c>
      <c r="N19" s="17">
        <f t="shared" si="2"/>
        <v>0</v>
      </c>
      <c r="O19" s="26">
        <v>0</v>
      </c>
      <c r="T19" s="6"/>
    </row>
    <row r="20" spans="1:20" ht="12.75">
      <c r="A20" s="21" t="s">
        <v>17</v>
      </c>
      <c r="B20" s="17">
        <f t="shared" si="3"/>
        <v>31</v>
      </c>
      <c r="C20" s="17">
        <f t="shared" si="5"/>
        <v>66</v>
      </c>
      <c r="D20" s="17">
        <f t="shared" si="5"/>
        <v>97</v>
      </c>
      <c r="E20" s="37">
        <f t="shared" si="4"/>
        <v>6547.42</v>
      </c>
      <c r="F20" s="50"/>
      <c r="G20" s="64">
        <v>31</v>
      </c>
      <c r="H20" s="64">
        <v>23</v>
      </c>
      <c r="I20" s="16">
        <f t="shared" si="1"/>
        <v>54</v>
      </c>
      <c r="J20" s="65">
        <v>4204.32</v>
      </c>
      <c r="K20" s="16"/>
      <c r="L20" s="16">
        <v>0</v>
      </c>
      <c r="M20" s="16">
        <v>43</v>
      </c>
      <c r="N20" s="17">
        <f t="shared" si="2"/>
        <v>43</v>
      </c>
      <c r="O20" s="26">
        <v>2343.1</v>
      </c>
      <c r="T20" s="6"/>
    </row>
    <row r="21" spans="1:20" ht="12.75">
      <c r="A21" s="21" t="s">
        <v>18</v>
      </c>
      <c r="B21" s="17">
        <f t="shared" si="3"/>
        <v>0</v>
      </c>
      <c r="C21" s="16">
        <v>0</v>
      </c>
      <c r="D21" s="16">
        <v>0</v>
      </c>
      <c r="E21" s="37">
        <f t="shared" si="4"/>
        <v>0</v>
      </c>
      <c r="F21" s="50"/>
      <c r="G21" s="64">
        <v>0</v>
      </c>
      <c r="H21" s="64">
        <v>0</v>
      </c>
      <c r="I21" s="16">
        <f t="shared" si="1"/>
        <v>0</v>
      </c>
      <c r="J21" s="65">
        <v>0</v>
      </c>
      <c r="K21" s="16"/>
      <c r="L21" s="16">
        <v>0</v>
      </c>
      <c r="M21" s="16">
        <v>0</v>
      </c>
      <c r="N21" s="16">
        <v>0</v>
      </c>
      <c r="O21" s="26">
        <v>0</v>
      </c>
      <c r="T21" s="6"/>
    </row>
    <row r="22" spans="1:20" ht="12.75">
      <c r="A22" s="21" t="s">
        <v>19</v>
      </c>
      <c r="B22" s="17">
        <f t="shared" si="3"/>
        <v>0</v>
      </c>
      <c r="C22" s="17">
        <f aca="true" t="shared" si="6" ref="C22:D28">SUM(H22,M22)</f>
        <v>34</v>
      </c>
      <c r="D22" s="17">
        <f t="shared" si="6"/>
        <v>34</v>
      </c>
      <c r="E22" s="37">
        <f t="shared" si="4"/>
        <v>2274.56</v>
      </c>
      <c r="F22" s="50"/>
      <c r="G22" s="64">
        <v>0</v>
      </c>
      <c r="H22" s="64">
        <v>0</v>
      </c>
      <c r="I22" s="16">
        <f t="shared" si="1"/>
        <v>0</v>
      </c>
      <c r="J22" s="65">
        <v>0</v>
      </c>
      <c r="K22" s="16"/>
      <c r="L22" s="16">
        <v>0</v>
      </c>
      <c r="M22" s="16">
        <v>34</v>
      </c>
      <c r="N22" s="17">
        <f>SUM(L22:M22)</f>
        <v>34</v>
      </c>
      <c r="O22" s="26">
        <v>2274.56</v>
      </c>
      <c r="T22" s="6"/>
    </row>
    <row r="23" spans="1:20" ht="12.75">
      <c r="A23" s="21" t="s">
        <v>20</v>
      </c>
      <c r="B23" s="17">
        <f t="shared" si="3"/>
        <v>65</v>
      </c>
      <c r="C23" s="17">
        <f t="shared" si="6"/>
        <v>6</v>
      </c>
      <c r="D23" s="17">
        <f t="shared" si="6"/>
        <v>71</v>
      </c>
      <c r="E23" s="37">
        <f t="shared" si="4"/>
        <v>8726.64</v>
      </c>
      <c r="F23" s="50"/>
      <c r="G23" s="64">
        <v>65</v>
      </c>
      <c r="H23" s="64">
        <v>5</v>
      </c>
      <c r="I23" s="16">
        <f t="shared" si="1"/>
        <v>70</v>
      </c>
      <c r="J23" s="65">
        <v>8590.26</v>
      </c>
      <c r="K23" s="16"/>
      <c r="L23" s="16">
        <v>0</v>
      </c>
      <c r="M23" s="16">
        <v>1</v>
      </c>
      <c r="N23" s="17">
        <f t="shared" si="2"/>
        <v>1</v>
      </c>
      <c r="O23" s="26">
        <v>136.38</v>
      </c>
      <c r="T23" s="6"/>
    </row>
    <row r="24" spans="1:20" ht="12.75">
      <c r="A24" s="21" t="s">
        <v>21</v>
      </c>
      <c r="B24" s="17">
        <f t="shared" si="3"/>
        <v>0</v>
      </c>
      <c r="C24" s="17">
        <f t="shared" si="6"/>
        <v>44</v>
      </c>
      <c r="D24" s="17">
        <f t="shared" si="6"/>
        <v>44</v>
      </c>
      <c r="E24" s="37">
        <f t="shared" si="4"/>
        <v>4001.22</v>
      </c>
      <c r="F24" s="50"/>
      <c r="G24" s="64">
        <v>0</v>
      </c>
      <c r="H24" s="64">
        <v>0</v>
      </c>
      <c r="I24" s="16">
        <f t="shared" si="1"/>
        <v>0</v>
      </c>
      <c r="J24" s="65">
        <v>0</v>
      </c>
      <c r="K24" s="16"/>
      <c r="L24" s="16">
        <v>0</v>
      </c>
      <c r="M24" s="16">
        <v>44</v>
      </c>
      <c r="N24" s="17">
        <f t="shared" si="2"/>
        <v>44</v>
      </c>
      <c r="O24" s="26">
        <v>4001.22</v>
      </c>
      <c r="T24" s="6"/>
    </row>
    <row r="25" spans="1:20" ht="12.75">
      <c r="A25" s="21" t="s">
        <v>22</v>
      </c>
      <c r="B25" s="17">
        <f t="shared" si="3"/>
        <v>310</v>
      </c>
      <c r="C25" s="17">
        <f t="shared" si="6"/>
        <v>84</v>
      </c>
      <c r="D25" s="17">
        <f t="shared" si="6"/>
        <v>394</v>
      </c>
      <c r="E25" s="37">
        <f t="shared" si="4"/>
        <v>34773.64999999995</v>
      </c>
      <c r="F25" s="50"/>
      <c r="G25" s="64">
        <v>310</v>
      </c>
      <c r="H25" s="64">
        <v>84</v>
      </c>
      <c r="I25" s="16">
        <f t="shared" si="1"/>
        <v>394</v>
      </c>
      <c r="J25" s="65">
        <v>34773.64999999995</v>
      </c>
      <c r="K25" s="16"/>
      <c r="L25" s="16">
        <v>0</v>
      </c>
      <c r="M25" s="16">
        <v>0</v>
      </c>
      <c r="N25" s="17">
        <f t="shared" si="2"/>
        <v>0</v>
      </c>
      <c r="O25" s="26">
        <v>0</v>
      </c>
      <c r="T25" s="6"/>
    </row>
    <row r="26" spans="1:20" ht="12.75">
      <c r="A26" s="21" t="s">
        <v>23</v>
      </c>
      <c r="B26" s="17">
        <f t="shared" si="3"/>
        <v>0</v>
      </c>
      <c r="C26" s="17">
        <f t="shared" si="6"/>
        <v>5</v>
      </c>
      <c r="D26" s="17">
        <f t="shared" si="6"/>
        <v>5</v>
      </c>
      <c r="E26" s="37">
        <f t="shared" si="4"/>
        <v>369.69</v>
      </c>
      <c r="F26" s="50"/>
      <c r="G26" s="64">
        <v>0</v>
      </c>
      <c r="H26" s="64">
        <v>5</v>
      </c>
      <c r="I26" s="16">
        <f t="shared" si="1"/>
        <v>5</v>
      </c>
      <c r="J26" s="65">
        <v>369.69</v>
      </c>
      <c r="K26" s="16"/>
      <c r="L26" s="16">
        <v>0</v>
      </c>
      <c r="M26" s="16">
        <v>0</v>
      </c>
      <c r="N26" s="17">
        <f t="shared" si="2"/>
        <v>0</v>
      </c>
      <c r="O26" s="26">
        <v>0</v>
      </c>
      <c r="T26" s="6"/>
    </row>
    <row r="27" spans="1:20" ht="12.75">
      <c r="A27" s="21" t="s">
        <v>24</v>
      </c>
      <c r="B27" s="17">
        <f t="shared" si="3"/>
        <v>0</v>
      </c>
      <c r="C27" s="17">
        <f t="shared" si="6"/>
        <v>2</v>
      </c>
      <c r="D27" s="17">
        <f t="shared" si="6"/>
        <v>2</v>
      </c>
      <c r="E27" s="37">
        <f t="shared" si="4"/>
        <v>269.24</v>
      </c>
      <c r="F27" s="50"/>
      <c r="G27" s="64">
        <v>0</v>
      </c>
      <c r="H27" s="64">
        <v>1</v>
      </c>
      <c r="I27" s="16">
        <f t="shared" si="1"/>
        <v>1</v>
      </c>
      <c r="J27" s="65">
        <v>70.12</v>
      </c>
      <c r="K27" s="16"/>
      <c r="L27" s="16">
        <v>0</v>
      </c>
      <c r="M27" s="16">
        <v>1</v>
      </c>
      <c r="N27" s="17">
        <f t="shared" si="2"/>
        <v>1</v>
      </c>
      <c r="O27" s="26">
        <v>199.12</v>
      </c>
      <c r="T27" s="6"/>
    </row>
    <row r="28" spans="1:20" ht="13.5" thickBot="1">
      <c r="A28" s="22" t="s">
        <v>25</v>
      </c>
      <c r="B28" s="19">
        <f t="shared" si="3"/>
        <v>0</v>
      </c>
      <c r="C28" s="19">
        <f t="shared" si="6"/>
        <v>35</v>
      </c>
      <c r="D28" s="19">
        <f t="shared" si="6"/>
        <v>35</v>
      </c>
      <c r="E28" s="38">
        <f t="shared" si="4"/>
        <v>3174.1800000000003</v>
      </c>
      <c r="F28" s="51"/>
      <c r="G28" s="67">
        <v>0</v>
      </c>
      <c r="H28" s="67">
        <v>18</v>
      </c>
      <c r="I28" s="18">
        <f t="shared" si="1"/>
        <v>18</v>
      </c>
      <c r="J28" s="69">
        <v>1427.22</v>
      </c>
      <c r="K28" s="18"/>
      <c r="L28" s="18">
        <v>0</v>
      </c>
      <c r="M28" s="18">
        <v>17</v>
      </c>
      <c r="N28" s="19">
        <f t="shared" si="2"/>
        <v>17</v>
      </c>
      <c r="O28" s="27">
        <v>1746.96</v>
      </c>
      <c r="T28" s="6"/>
    </row>
    <row r="29" spans="1:20" ht="12.75">
      <c r="A29" s="8" t="s">
        <v>55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5">
    <mergeCell ref="A4:A5"/>
    <mergeCell ref="G4:J4"/>
    <mergeCell ref="K4:K5"/>
    <mergeCell ref="L4:O4"/>
    <mergeCell ref="B4:E4"/>
  </mergeCells>
  <hyperlinks>
    <hyperlink ref="L1" location="Indice!A1" display="Indic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B31" sqref="B31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1.8515625" style="0" customWidth="1"/>
    <col min="6" max="6" width="1.421875" style="0" customWidth="1"/>
    <col min="8" max="9" width="8.7109375" style="0" customWidth="1"/>
    <col min="10" max="10" width="10.8515625" style="0" customWidth="1"/>
    <col min="11" max="11" width="0.85546875" style="0" customWidth="1"/>
    <col min="12" max="12" width="9.57421875" style="0" bestFit="1" customWidth="1"/>
    <col min="13" max="13" width="6.140625" style="0" bestFit="1" customWidth="1"/>
    <col min="14" max="14" width="4.8515625" style="0" bestFit="1" customWidth="1"/>
    <col min="15" max="15" width="10.00390625" style="0" bestFit="1" customWidth="1"/>
    <col min="16" max="16" width="9.57421875" style="0" bestFit="1" customWidth="1"/>
    <col min="17" max="18" width="8.7109375" style="0" customWidth="1"/>
  </cols>
  <sheetData>
    <row r="1" ht="12.75">
      <c r="L1" s="36" t="s">
        <v>62</v>
      </c>
    </row>
    <row r="2" spans="1:6" ht="12.75">
      <c r="A2" s="5" t="s">
        <v>30</v>
      </c>
      <c r="B2" s="5"/>
      <c r="C2" s="5"/>
      <c r="D2" s="5"/>
      <c r="E2" s="5"/>
      <c r="F2" s="5"/>
    </row>
    <row r="3" spans="1:6" ht="13.5" thickBot="1">
      <c r="A3" s="1" t="s">
        <v>40</v>
      </c>
      <c r="B3" s="1"/>
      <c r="C3" s="1"/>
      <c r="D3" s="1"/>
      <c r="E3" s="1"/>
      <c r="F3" s="1"/>
    </row>
    <row r="4" spans="1:15" s="2" customFormat="1" ht="12.75" customHeight="1" thickBot="1">
      <c r="A4" s="74" t="s">
        <v>2</v>
      </c>
      <c r="B4" s="71" t="s">
        <v>1</v>
      </c>
      <c r="C4" s="72"/>
      <c r="D4" s="72"/>
      <c r="E4" s="76"/>
      <c r="F4" s="53"/>
      <c r="G4" s="71" t="s">
        <v>26</v>
      </c>
      <c r="H4" s="72"/>
      <c r="I4" s="72"/>
      <c r="J4" s="76"/>
      <c r="K4" s="77"/>
      <c r="L4" s="71" t="s">
        <v>0</v>
      </c>
      <c r="M4" s="72"/>
      <c r="N4" s="72"/>
      <c r="O4" s="73"/>
    </row>
    <row r="5" spans="1:20" s="5" customFormat="1" ht="33.75">
      <c r="A5" s="75"/>
      <c r="B5" s="12" t="s">
        <v>27</v>
      </c>
      <c r="C5" s="9" t="s">
        <v>3</v>
      </c>
      <c r="D5" s="10" t="s">
        <v>4</v>
      </c>
      <c r="E5" s="13" t="s">
        <v>61</v>
      </c>
      <c r="F5" s="52"/>
      <c r="G5" s="12" t="s">
        <v>27</v>
      </c>
      <c r="H5" s="9" t="s">
        <v>3</v>
      </c>
      <c r="I5" s="10" t="s">
        <v>4</v>
      </c>
      <c r="J5" s="13" t="s">
        <v>61</v>
      </c>
      <c r="K5" s="78"/>
      <c r="L5" s="12" t="s">
        <v>27</v>
      </c>
      <c r="M5" s="9" t="s">
        <v>3</v>
      </c>
      <c r="N5" s="10" t="s">
        <v>4</v>
      </c>
      <c r="O5" s="11" t="s">
        <v>61</v>
      </c>
      <c r="T5" s="4"/>
    </row>
    <row r="6" spans="1:20" s="5" customFormat="1" ht="12.75">
      <c r="A6" s="20"/>
      <c r="B6" s="59"/>
      <c r="C6" s="59"/>
      <c r="D6" s="60"/>
      <c r="E6" s="61"/>
      <c r="F6" s="62"/>
      <c r="G6" s="59"/>
      <c r="H6" s="59"/>
      <c r="I6" s="60"/>
      <c r="J6" s="61"/>
      <c r="K6" s="60"/>
      <c r="L6" s="59"/>
      <c r="M6" s="59"/>
      <c r="N6" s="60"/>
      <c r="O6" s="63"/>
      <c r="T6" s="4"/>
    </row>
    <row r="7" spans="1:20" ht="12.75">
      <c r="A7" s="58" t="s">
        <v>1</v>
      </c>
      <c r="B7" s="17">
        <f aca="true" t="shared" si="0" ref="B7:E13">SUM(G7,L7)</f>
        <v>217</v>
      </c>
      <c r="C7" s="17">
        <f t="shared" si="0"/>
        <v>1146</v>
      </c>
      <c r="D7" s="17">
        <f t="shared" si="0"/>
        <v>1363</v>
      </c>
      <c r="E7" s="37">
        <f t="shared" si="0"/>
        <v>123531.53</v>
      </c>
      <c r="F7" s="49"/>
      <c r="G7" s="16">
        <f>SUM(G8:G28)</f>
        <v>217</v>
      </c>
      <c r="H7" s="16">
        <f>SUM(H8:H28)</f>
        <v>909</v>
      </c>
      <c r="I7" s="16">
        <f>SUM(G7:H7)</f>
        <v>1126</v>
      </c>
      <c r="J7" s="23">
        <f>SUM(J8:J28)</f>
        <v>105310.51</v>
      </c>
      <c r="K7" s="16"/>
      <c r="L7" s="16">
        <v>0</v>
      </c>
      <c r="M7" s="16">
        <f>SUM(M8:M28)</f>
        <v>237</v>
      </c>
      <c r="N7" s="17">
        <f>SUM(N8:N28)</f>
        <v>237</v>
      </c>
      <c r="O7" s="25">
        <f>SUM(O8:O28)</f>
        <v>18221.02</v>
      </c>
      <c r="T7" s="6"/>
    </row>
    <row r="8" spans="1:20" ht="12.75">
      <c r="A8" s="21" t="s">
        <v>5</v>
      </c>
      <c r="B8" s="17">
        <f t="shared" si="0"/>
        <v>0</v>
      </c>
      <c r="C8" s="17">
        <f t="shared" si="0"/>
        <v>18</v>
      </c>
      <c r="D8" s="17">
        <f t="shared" si="0"/>
        <v>18</v>
      </c>
      <c r="E8" s="37">
        <f t="shared" si="0"/>
        <v>1025.53</v>
      </c>
      <c r="F8" s="50"/>
      <c r="G8" s="64">
        <v>0</v>
      </c>
      <c r="H8" s="64">
        <v>18</v>
      </c>
      <c r="I8" s="16">
        <f>SUM(G8:H8)</f>
        <v>18</v>
      </c>
      <c r="J8" s="66">
        <v>1025.53</v>
      </c>
      <c r="K8" s="16"/>
      <c r="L8" s="16">
        <v>0</v>
      </c>
      <c r="M8" s="16">
        <v>0</v>
      </c>
      <c r="N8" s="17">
        <f aca="true" t="shared" si="1" ref="N8:N28">SUM(L8:M8)</f>
        <v>0</v>
      </c>
      <c r="O8" s="26">
        <v>0</v>
      </c>
      <c r="T8" s="6"/>
    </row>
    <row r="9" spans="1:20" ht="12.75">
      <c r="A9" s="21" t="s">
        <v>6</v>
      </c>
      <c r="B9" s="17">
        <f t="shared" si="0"/>
        <v>0</v>
      </c>
      <c r="C9" s="17">
        <f t="shared" si="0"/>
        <v>200</v>
      </c>
      <c r="D9" s="17">
        <f t="shared" si="0"/>
        <v>200</v>
      </c>
      <c r="E9" s="37">
        <f t="shared" si="0"/>
        <v>20921.739999999998</v>
      </c>
      <c r="F9" s="50"/>
      <c r="G9" s="64">
        <v>0</v>
      </c>
      <c r="H9" s="64">
        <v>185</v>
      </c>
      <c r="I9" s="16">
        <f aca="true" t="shared" si="2" ref="I9:I28">SUM(G9:H9)</f>
        <v>185</v>
      </c>
      <c r="J9" s="66">
        <v>19413.71</v>
      </c>
      <c r="K9" s="16"/>
      <c r="L9" s="16">
        <v>0</v>
      </c>
      <c r="M9" s="16">
        <v>15</v>
      </c>
      <c r="N9" s="17">
        <f t="shared" si="1"/>
        <v>15</v>
      </c>
      <c r="O9" s="26">
        <v>1508.03</v>
      </c>
      <c r="T9" s="6"/>
    </row>
    <row r="10" spans="1:20" ht="12.75">
      <c r="A10" s="21" t="s">
        <v>7</v>
      </c>
      <c r="B10" s="17">
        <f t="shared" si="0"/>
        <v>0</v>
      </c>
      <c r="C10" s="17">
        <f t="shared" si="0"/>
        <v>0</v>
      </c>
      <c r="D10" s="17">
        <f t="shared" si="0"/>
        <v>0</v>
      </c>
      <c r="E10" s="37">
        <f t="shared" si="0"/>
        <v>0</v>
      </c>
      <c r="F10" s="50"/>
      <c r="G10" s="64">
        <v>0</v>
      </c>
      <c r="H10" s="64">
        <v>0</v>
      </c>
      <c r="I10" s="16">
        <f t="shared" si="2"/>
        <v>0</v>
      </c>
      <c r="J10" s="66">
        <v>0</v>
      </c>
      <c r="K10" s="16"/>
      <c r="L10" s="16">
        <v>0</v>
      </c>
      <c r="M10" s="16">
        <v>0</v>
      </c>
      <c r="N10" s="17">
        <f t="shared" si="1"/>
        <v>0</v>
      </c>
      <c r="O10" s="26">
        <v>0</v>
      </c>
      <c r="T10" s="6"/>
    </row>
    <row r="11" spans="1:20" ht="12.75">
      <c r="A11" s="21" t="s">
        <v>8</v>
      </c>
      <c r="B11" s="17">
        <f t="shared" si="0"/>
        <v>0</v>
      </c>
      <c r="C11" s="17">
        <f t="shared" si="0"/>
        <v>42</v>
      </c>
      <c r="D11" s="17">
        <f t="shared" si="0"/>
        <v>42</v>
      </c>
      <c r="E11" s="37">
        <f t="shared" si="0"/>
        <v>3887.58</v>
      </c>
      <c r="F11" s="50"/>
      <c r="G11" s="64">
        <v>0</v>
      </c>
      <c r="H11" s="64">
        <v>28</v>
      </c>
      <c r="I11" s="16">
        <f t="shared" si="2"/>
        <v>28</v>
      </c>
      <c r="J11" s="66">
        <v>2956.95</v>
      </c>
      <c r="K11" s="16"/>
      <c r="L11" s="16">
        <v>0</v>
      </c>
      <c r="M11" s="16">
        <v>14</v>
      </c>
      <c r="N11" s="17">
        <f t="shared" si="1"/>
        <v>14</v>
      </c>
      <c r="O11" s="26">
        <v>930.63</v>
      </c>
      <c r="T11" s="6"/>
    </row>
    <row r="12" spans="1:20" ht="12.75">
      <c r="A12" s="21" t="s">
        <v>9</v>
      </c>
      <c r="B12" s="17">
        <f t="shared" si="0"/>
        <v>0</v>
      </c>
      <c r="C12" s="17">
        <f t="shared" si="0"/>
        <v>19</v>
      </c>
      <c r="D12" s="17">
        <f t="shared" si="0"/>
        <v>19</v>
      </c>
      <c r="E12" s="37">
        <f t="shared" si="0"/>
        <v>1316.88</v>
      </c>
      <c r="F12" s="50"/>
      <c r="G12" s="64">
        <v>0</v>
      </c>
      <c r="H12" s="64">
        <v>19</v>
      </c>
      <c r="I12" s="16">
        <f t="shared" si="2"/>
        <v>19</v>
      </c>
      <c r="J12" s="66">
        <v>1316.88</v>
      </c>
      <c r="K12" s="16"/>
      <c r="L12" s="16">
        <v>0</v>
      </c>
      <c r="M12" s="16">
        <v>0</v>
      </c>
      <c r="N12" s="17">
        <f t="shared" si="1"/>
        <v>0</v>
      </c>
      <c r="O12" s="26">
        <v>0</v>
      </c>
      <c r="T12" s="6"/>
    </row>
    <row r="13" spans="1:20" ht="12.75">
      <c r="A13" s="21" t="s">
        <v>10</v>
      </c>
      <c r="B13" s="17">
        <f t="shared" si="0"/>
        <v>0</v>
      </c>
      <c r="C13" s="17">
        <f t="shared" si="0"/>
        <v>15</v>
      </c>
      <c r="D13" s="17">
        <f t="shared" si="0"/>
        <v>15</v>
      </c>
      <c r="E13" s="37">
        <f t="shared" si="0"/>
        <v>810.28</v>
      </c>
      <c r="F13" s="50"/>
      <c r="G13" s="64">
        <v>0</v>
      </c>
      <c r="H13" s="64">
        <v>0</v>
      </c>
      <c r="I13" s="16">
        <f t="shared" si="2"/>
        <v>0</v>
      </c>
      <c r="J13" s="66">
        <v>0</v>
      </c>
      <c r="K13" s="16"/>
      <c r="L13" s="16">
        <v>0</v>
      </c>
      <c r="M13" s="16">
        <v>15</v>
      </c>
      <c r="N13" s="17">
        <f t="shared" si="1"/>
        <v>15</v>
      </c>
      <c r="O13" s="26">
        <v>810.28</v>
      </c>
      <c r="T13" s="6"/>
    </row>
    <row r="14" spans="1:20" ht="12.75">
      <c r="A14" s="21" t="s">
        <v>11</v>
      </c>
      <c r="B14" s="17">
        <f aca="true" t="shared" si="3" ref="B14:B28">SUM(G14,L14)</f>
        <v>0</v>
      </c>
      <c r="C14" s="16">
        <v>0</v>
      </c>
      <c r="D14" s="16">
        <v>0</v>
      </c>
      <c r="E14" s="37">
        <f aca="true" t="shared" si="4" ref="E14:E28">SUM(J14,O14)</f>
        <v>891.23</v>
      </c>
      <c r="F14" s="50"/>
      <c r="G14" s="64">
        <v>0</v>
      </c>
      <c r="H14" s="64">
        <v>4</v>
      </c>
      <c r="I14" s="16">
        <f t="shared" si="2"/>
        <v>4</v>
      </c>
      <c r="J14" s="66">
        <v>891.23</v>
      </c>
      <c r="K14" s="16"/>
      <c r="L14" s="16">
        <v>0</v>
      </c>
      <c r="M14" s="16">
        <v>0</v>
      </c>
      <c r="N14" s="16">
        <v>0</v>
      </c>
      <c r="O14" s="26">
        <v>0</v>
      </c>
      <c r="T14" s="6"/>
    </row>
    <row r="15" spans="1:20" ht="12.75">
      <c r="A15" s="21" t="s">
        <v>12</v>
      </c>
      <c r="B15" s="17">
        <f t="shared" si="3"/>
        <v>0</v>
      </c>
      <c r="C15" s="17">
        <f aca="true" t="shared" si="5" ref="C15:D20">SUM(H15,M15)</f>
        <v>44</v>
      </c>
      <c r="D15" s="17">
        <f t="shared" si="5"/>
        <v>44</v>
      </c>
      <c r="E15" s="37">
        <f t="shared" si="4"/>
        <v>3755.92</v>
      </c>
      <c r="F15" s="50"/>
      <c r="G15" s="64">
        <v>0</v>
      </c>
      <c r="H15" s="64">
        <v>1</v>
      </c>
      <c r="I15" s="16">
        <f t="shared" si="2"/>
        <v>1</v>
      </c>
      <c r="J15" s="66">
        <v>194.04</v>
      </c>
      <c r="K15" s="16"/>
      <c r="L15" s="16">
        <v>0</v>
      </c>
      <c r="M15" s="16">
        <v>43</v>
      </c>
      <c r="N15" s="17">
        <f t="shared" si="1"/>
        <v>43</v>
      </c>
      <c r="O15" s="26">
        <v>3561.88</v>
      </c>
      <c r="T15" s="6"/>
    </row>
    <row r="16" spans="1:20" ht="12.75">
      <c r="A16" s="21" t="s">
        <v>13</v>
      </c>
      <c r="B16" s="17">
        <f t="shared" si="3"/>
        <v>0</v>
      </c>
      <c r="C16" s="17">
        <f t="shared" si="5"/>
        <v>20</v>
      </c>
      <c r="D16" s="17">
        <f t="shared" si="5"/>
        <v>20</v>
      </c>
      <c r="E16" s="37">
        <f t="shared" si="4"/>
        <v>3514.48</v>
      </c>
      <c r="F16" s="50"/>
      <c r="G16" s="64">
        <v>0</v>
      </c>
      <c r="H16" s="64">
        <v>18</v>
      </c>
      <c r="I16" s="16">
        <f t="shared" si="2"/>
        <v>18</v>
      </c>
      <c r="J16" s="66">
        <v>2983.65</v>
      </c>
      <c r="K16" s="16"/>
      <c r="L16" s="16">
        <v>0</v>
      </c>
      <c r="M16" s="16">
        <v>2</v>
      </c>
      <c r="N16" s="17">
        <f t="shared" si="1"/>
        <v>2</v>
      </c>
      <c r="O16" s="26">
        <v>530.83</v>
      </c>
      <c r="T16" s="6"/>
    </row>
    <row r="17" spans="1:20" ht="12.75">
      <c r="A17" s="21" t="s">
        <v>14</v>
      </c>
      <c r="B17" s="17">
        <f t="shared" si="3"/>
        <v>0</v>
      </c>
      <c r="C17" s="17">
        <f t="shared" si="5"/>
        <v>20</v>
      </c>
      <c r="D17" s="17">
        <f t="shared" si="5"/>
        <v>20</v>
      </c>
      <c r="E17" s="37">
        <f t="shared" si="4"/>
        <v>1644.08</v>
      </c>
      <c r="F17" s="50"/>
      <c r="G17" s="64">
        <v>0</v>
      </c>
      <c r="H17" s="64">
        <v>0</v>
      </c>
      <c r="I17" s="16">
        <f t="shared" si="2"/>
        <v>0</v>
      </c>
      <c r="J17" s="66">
        <v>0</v>
      </c>
      <c r="K17" s="16"/>
      <c r="L17" s="16">
        <v>0</v>
      </c>
      <c r="M17" s="16">
        <v>20</v>
      </c>
      <c r="N17" s="17">
        <f t="shared" si="1"/>
        <v>20</v>
      </c>
      <c r="O17" s="26">
        <v>1644.08</v>
      </c>
      <c r="T17" s="6"/>
    </row>
    <row r="18" spans="1:20" ht="12.75">
      <c r="A18" s="21" t="s">
        <v>15</v>
      </c>
      <c r="B18" s="17">
        <f t="shared" si="3"/>
        <v>0</v>
      </c>
      <c r="C18" s="17">
        <f t="shared" si="5"/>
        <v>154</v>
      </c>
      <c r="D18" s="17">
        <f t="shared" si="5"/>
        <v>154</v>
      </c>
      <c r="E18" s="37">
        <f t="shared" si="4"/>
        <v>9613.69</v>
      </c>
      <c r="F18" s="50"/>
      <c r="G18" s="64">
        <v>0</v>
      </c>
      <c r="H18" s="64">
        <v>135</v>
      </c>
      <c r="I18" s="16">
        <f t="shared" si="2"/>
        <v>135</v>
      </c>
      <c r="J18" s="66">
        <v>8595.85</v>
      </c>
      <c r="K18" s="16"/>
      <c r="L18" s="16">
        <v>0</v>
      </c>
      <c r="M18" s="16">
        <v>19</v>
      </c>
      <c r="N18" s="17">
        <f t="shared" si="1"/>
        <v>19</v>
      </c>
      <c r="O18" s="26">
        <v>1017.84</v>
      </c>
      <c r="T18" s="6"/>
    </row>
    <row r="19" spans="1:20" ht="12.75">
      <c r="A19" s="21" t="s">
        <v>16</v>
      </c>
      <c r="B19" s="17">
        <f t="shared" si="3"/>
        <v>0</v>
      </c>
      <c r="C19" s="17">
        <f t="shared" si="5"/>
        <v>7</v>
      </c>
      <c r="D19" s="17">
        <f t="shared" si="5"/>
        <v>7</v>
      </c>
      <c r="E19" s="37">
        <f t="shared" si="4"/>
        <v>425.26</v>
      </c>
      <c r="F19" s="50"/>
      <c r="G19" s="64">
        <v>0</v>
      </c>
      <c r="H19" s="64">
        <v>0</v>
      </c>
      <c r="I19" s="16">
        <f t="shared" si="2"/>
        <v>0</v>
      </c>
      <c r="J19" s="66">
        <v>0</v>
      </c>
      <c r="K19" s="16"/>
      <c r="L19" s="16">
        <v>0</v>
      </c>
      <c r="M19" s="16">
        <v>7</v>
      </c>
      <c r="N19" s="17">
        <f t="shared" si="1"/>
        <v>7</v>
      </c>
      <c r="O19" s="26">
        <v>425.26</v>
      </c>
      <c r="T19" s="6"/>
    </row>
    <row r="20" spans="1:20" ht="12.75">
      <c r="A20" s="21" t="s">
        <v>17</v>
      </c>
      <c r="B20" s="17">
        <f t="shared" si="3"/>
        <v>0</v>
      </c>
      <c r="C20" s="17">
        <f t="shared" si="5"/>
        <v>93</v>
      </c>
      <c r="D20" s="17">
        <f t="shared" si="5"/>
        <v>93</v>
      </c>
      <c r="E20" s="37">
        <f t="shared" si="4"/>
        <v>5554.0599999999995</v>
      </c>
      <c r="F20" s="50"/>
      <c r="G20" s="64">
        <v>0</v>
      </c>
      <c r="H20" s="64">
        <v>32</v>
      </c>
      <c r="I20" s="16">
        <f t="shared" si="2"/>
        <v>32</v>
      </c>
      <c r="J20" s="66">
        <v>1967.09</v>
      </c>
      <c r="K20" s="16"/>
      <c r="L20" s="16">
        <v>0</v>
      </c>
      <c r="M20" s="16">
        <v>61</v>
      </c>
      <c r="N20" s="17">
        <f t="shared" si="1"/>
        <v>61</v>
      </c>
      <c r="O20" s="26">
        <v>3586.97</v>
      </c>
      <c r="T20" s="6"/>
    </row>
    <row r="21" spans="1:20" ht="12.75">
      <c r="A21" s="21" t="s">
        <v>18</v>
      </c>
      <c r="B21" s="17">
        <f t="shared" si="3"/>
        <v>0</v>
      </c>
      <c r="C21" s="16">
        <v>0</v>
      </c>
      <c r="D21" s="16">
        <v>0</v>
      </c>
      <c r="E21" s="37">
        <f t="shared" si="4"/>
        <v>0</v>
      </c>
      <c r="F21" s="50"/>
      <c r="G21" s="64">
        <v>0</v>
      </c>
      <c r="H21" s="64">
        <v>0</v>
      </c>
      <c r="I21" s="16">
        <f t="shared" si="2"/>
        <v>0</v>
      </c>
      <c r="J21" s="66">
        <v>0</v>
      </c>
      <c r="K21" s="16"/>
      <c r="L21" s="16">
        <v>0</v>
      </c>
      <c r="M21" s="16">
        <v>0</v>
      </c>
      <c r="N21" s="16">
        <v>0</v>
      </c>
      <c r="O21" s="26">
        <v>0</v>
      </c>
      <c r="T21" s="6"/>
    </row>
    <row r="22" spans="1:20" ht="12.75">
      <c r="A22" s="21" t="s">
        <v>19</v>
      </c>
      <c r="B22" s="17">
        <f t="shared" si="3"/>
        <v>0</v>
      </c>
      <c r="C22" s="17">
        <f aca="true" t="shared" si="6" ref="C22:D28">SUM(H22,M22)</f>
        <v>0</v>
      </c>
      <c r="D22" s="17">
        <f t="shared" si="6"/>
        <v>0</v>
      </c>
      <c r="E22" s="37">
        <f t="shared" si="4"/>
        <v>0</v>
      </c>
      <c r="F22" s="50"/>
      <c r="G22" s="64">
        <v>0</v>
      </c>
      <c r="H22" s="64">
        <v>0</v>
      </c>
      <c r="I22" s="16">
        <f t="shared" si="2"/>
        <v>0</v>
      </c>
      <c r="J22" s="66">
        <v>0</v>
      </c>
      <c r="K22" s="16"/>
      <c r="L22" s="16">
        <v>0</v>
      </c>
      <c r="M22" s="16">
        <v>0</v>
      </c>
      <c r="N22" s="17">
        <f>SUM(L22:M22)</f>
        <v>0</v>
      </c>
      <c r="O22" s="26">
        <v>0</v>
      </c>
      <c r="T22" s="6"/>
    </row>
    <row r="23" spans="1:20" ht="12.75">
      <c r="A23" s="21" t="s">
        <v>20</v>
      </c>
      <c r="B23" s="17">
        <f t="shared" si="3"/>
        <v>0</v>
      </c>
      <c r="C23" s="17">
        <f t="shared" si="6"/>
        <v>19</v>
      </c>
      <c r="D23" s="17">
        <f t="shared" si="6"/>
        <v>19</v>
      </c>
      <c r="E23" s="37">
        <f t="shared" si="4"/>
        <v>4367.55</v>
      </c>
      <c r="F23" s="50"/>
      <c r="G23" s="64">
        <v>0</v>
      </c>
      <c r="H23" s="64">
        <v>15</v>
      </c>
      <c r="I23" s="16">
        <f t="shared" si="2"/>
        <v>15</v>
      </c>
      <c r="J23" s="66">
        <v>3188.48</v>
      </c>
      <c r="K23" s="16"/>
      <c r="L23" s="16">
        <v>0</v>
      </c>
      <c r="M23" s="16">
        <v>4</v>
      </c>
      <c r="N23" s="17">
        <f t="shared" si="1"/>
        <v>4</v>
      </c>
      <c r="O23" s="26">
        <v>1179.07</v>
      </c>
      <c r="T23" s="6"/>
    </row>
    <row r="24" spans="1:20" ht="12.75">
      <c r="A24" s="21" t="s">
        <v>21</v>
      </c>
      <c r="B24" s="17">
        <f t="shared" si="3"/>
        <v>0</v>
      </c>
      <c r="C24" s="17">
        <f t="shared" si="6"/>
        <v>13</v>
      </c>
      <c r="D24" s="17">
        <f t="shared" si="6"/>
        <v>13</v>
      </c>
      <c r="E24" s="37">
        <f t="shared" si="4"/>
        <v>1287.16</v>
      </c>
      <c r="F24" s="50"/>
      <c r="G24" s="64">
        <v>0</v>
      </c>
      <c r="H24" s="64">
        <v>0</v>
      </c>
      <c r="I24" s="16">
        <f t="shared" si="2"/>
        <v>0</v>
      </c>
      <c r="J24" s="66">
        <v>0</v>
      </c>
      <c r="K24" s="16"/>
      <c r="L24" s="16">
        <v>0</v>
      </c>
      <c r="M24" s="16">
        <v>13</v>
      </c>
      <c r="N24" s="17">
        <f t="shared" si="1"/>
        <v>13</v>
      </c>
      <c r="O24" s="26">
        <v>1287.16</v>
      </c>
      <c r="T24" s="6"/>
    </row>
    <row r="25" spans="1:20" ht="12.75">
      <c r="A25" s="21" t="s">
        <v>22</v>
      </c>
      <c r="B25" s="17">
        <f t="shared" si="3"/>
        <v>217</v>
      </c>
      <c r="C25" s="17">
        <f t="shared" si="6"/>
        <v>442</v>
      </c>
      <c r="D25" s="17">
        <f t="shared" si="6"/>
        <v>659</v>
      </c>
      <c r="E25" s="37">
        <f t="shared" si="4"/>
        <v>58795.49</v>
      </c>
      <c r="F25" s="50"/>
      <c r="G25" s="64">
        <v>217</v>
      </c>
      <c r="H25" s="64">
        <v>428</v>
      </c>
      <c r="I25" s="16">
        <f t="shared" si="2"/>
        <v>645</v>
      </c>
      <c r="J25" s="66">
        <v>58028.68</v>
      </c>
      <c r="K25" s="16"/>
      <c r="L25" s="16">
        <v>0</v>
      </c>
      <c r="M25" s="16">
        <v>14</v>
      </c>
      <c r="N25" s="17">
        <f t="shared" si="1"/>
        <v>14</v>
      </c>
      <c r="O25" s="26">
        <v>766.81</v>
      </c>
      <c r="T25" s="6"/>
    </row>
    <row r="26" spans="1:20" ht="12.75">
      <c r="A26" s="21" t="s">
        <v>23</v>
      </c>
      <c r="B26" s="17">
        <f t="shared" si="3"/>
        <v>0</v>
      </c>
      <c r="C26" s="17">
        <f t="shared" si="6"/>
        <v>1</v>
      </c>
      <c r="D26" s="17">
        <f t="shared" si="6"/>
        <v>1</v>
      </c>
      <c r="E26" s="37">
        <f t="shared" si="4"/>
        <v>278.95</v>
      </c>
      <c r="F26" s="50"/>
      <c r="G26" s="64">
        <v>0</v>
      </c>
      <c r="H26" s="64">
        <v>0</v>
      </c>
      <c r="I26" s="16">
        <f t="shared" si="2"/>
        <v>0</v>
      </c>
      <c r="J26" s="66">
        <v>0</v>
      </c>
      <c r="K26" s="16"/>
      <c r="L26" s="16">
        <v>0</v>
      </c>
      <c r="M26" s="16">
        <v>1</v>
      </c>
      <c r="N26" s="17">
        <f t="shared" si="1"/>
        <v>1</v>
      </c>
      <c r="O26" s="26">
        <v>278.95</v>
      </c>
      <c r="T26" s="6"/>
    </row>
    <row r="27" spans="1:20" ht="12.75">
      <c r="A27" s="21" t="s">
        <v>24</v>
      </c>
      <c r="B27" s="17">
        <f t="shared" si="3"/>
        <v>0</v>
      </c>
      <c r="C27" s="17">
        <f t="shared" si="6"/>
        <v>19</v>
      </c>
      <c r="D27" s="17">
        <f t="shared" si="6"/>
        <v>19</v>
      </c>
      <c r="E27" s="37">
        <f t="shared" si="4"/>
        <v>2998.2</v>
      </c>
      <c r="F27" s="50"/>
      <c r="G27" s="64">
        <v>0</v>
      </c>
      <c r="H27" s="64">
        <v>11</v>
      </c>
      <c r="I27" s="16">
        <f t="shared" si="2"/>
        <v>11</v>
      </c>
      <c r="J27" s="66">
        <v>2411.65</v>
      </c>
      <c r="K27" s="16"/>
      <c r="L27" s="16">
        <v>0</v>
      </c>
      <c r="M27" s="16">
        <v>8</v>
      </c>
      <c r="N27" s="17">
        <f t="shared" si="1"/>
        <v>8</v>
      </c>
      <c r="O27" s="26">
        <v>586.55</v>
      </c>
      <c r="T27" s="6"/>
    </row>
    <row r="28" spans="1:20" ht="13.5" thickBot="1">
      <c r="A28" s="22" t="s">
        <v>25</v>
      </c>
      <c r="B28" s="19">
        <f t="shared" si="3"/>
        <v>0</v>
      </c>
      <c r="C28" s="19">
        <f t="shared" si="6"/>
        <v>16</v>
      </c>
      <c r="D28" s="19">
        <f t="shared" si="6"/>
        <v>16</v>
      </c>
      <c r="E28" s="38">
        <f t="shared" si="4"/>
        <v>2443.45</v>
      </c>
      <c r="F28" s="51"/>
      <c r="G28" s="67">
        <v>0</v>
      </c>
      <c r="H28" s="67">
        <v>15</v>
      </c>
      <c r="I28" s="18">
        <f t="shared" si="2"/>
        <v>15</v>
      </c>
      <c r="J28" s="68">
        <v>2336.77</v>
      </c>
      <c r="K28" s="18"/>
      <c r="L28" s="18">
        <v>0</v>
      </c>
      <c r="M28" s="18">
        <v>1</v>
      </c>
      <c r="N28" s="19">
        <f t="shared" si="1"/>
        <v>1</v>
      </c>
      <c r="O28" s="27">
        <v>106.68</v>
      </c>
      <c r="T28" s="6"/>
    </row>
    <row r="29" spans="1:20" ht="12.75">
      <c r="A29" s="8" t="s">
        <v>55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5">
    <mergeCell ref="A4:A5"/>
    <mergeCell ref="G4:J4"/>
    <mergeCell ref="K4:K5"/>
    <mergeCell ref="L4:O4"/>
    <mergeCell ref="B4:E4"/>
  </mergeCells>
  <hyperlinks>
    <hyperlink ref="L1" location="Indice!A1" display="Indice"/>
  </hyperlinks>
  <printOptions/>
  <pageMargins left="0.75" right="0.75" top="1" bottom="1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E31" sqref="E31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1.8515625" style="0" customWidth="1"/>
    <col min="6" max="6" width="1.421875" style="0" customWidth="1"/>
    <col min="8" max="9" width="8.7109375" style="0" customWidth="1"/>
    <col min="10" max="10" width="10.8515625" style="0" customWidth="1"/>
    <col min="11" max="11" width="0.85546875" style="0" customWidth="1"/>
    <col min="12" max="12" width="9.57421875" style="0" bestFit="1" customWidth="1"/>
    <col min="13" max="13" width="6.140625" style="0" bestFit="1" customWidth="1"/>
    <col min="14" max="14" width="4.8515625" style="0" bestFit="1" customWidth="1"/>
    <col min="15" max="15" width="10.00390625" style="0" bestFit="1" customWidth="1"/>
    <col min="16" max="16" width="9.57421875" style="0" bestFit="1" customWidth="1"/>
    <col min="17" max="18" width="8.7109375" style="0" customWidth="1"/>
  </cols>
  <sheetData>
    <row r="1" ht="12.75">
      <c r="L1" s="36" t="s">
        <v>62</v>
      </c>
    </row>
    <row r="2" spans="1:6" ht="12.75">
      <c r="A2" s="5" t="s">
        <v>31</v>
      </c>
      <c r="B2" s="5"/>
      <c r="C2" s="5"/>
      <c r="D2" s="5"/>
      <c r="E2" s="5"/>
      <c r="F2" s="5"/>
    </row>
    <row r="3" spans="1:6" ht="13.5" thickBot="1">
      <c r="A3" s="1" t="s">
        <v>40</v>
      </c>
      <c r="B3" s="1"/>
      <c r="C3" s="1"/>
      <c r="D3" s="1"/>
      <c r="E3" s="1"/>
      <c r="F3" s="1"/>
    </row>
    <row r="4" spans="1:15" s="2" customFormat="1" ht="12.75" customHeight="1" thickBot="1">
      <c r="A4" s="74" t="s">
        <v>2</v>
      </c>
      <c r="B4" s="71" t="s">
        <v>1</v>
      </c>
      <c r="C4" s="72"/>
      <c r="D4" s="72"/>
      <c r="E4" s="76"/>
      <c r="F4" s="53"/>
      <c r="G4" s="71" t="s">
        <v>26</v>
      </c>
      <c r="H4" s="72"/>
      <c r="I4" s="72"/>
      <c r="J4" s="76"/>
      <c r="K4" s="77"/>
      <c r="L4" s="71" t="s">
        <v>0</v>
      </c>
      <c r="M4" s="72"/>
      <c r="N4" s="72"/>
      <c r="O4" s="73"/>
    </row>
    <row r="5" spans="1:20" s="5" customFormat="1" ht="33.75">
      <c r="A5" s="75"/>
      <c r="B5" s="12" t="s">
        <v>27</v>
      </c>
      <c r="C5" s="9" t="s">
        <v>3</v>
      </c>
      <c r="D5" s="10" t="s">
        <v>4</v>
      </c>
      <c r="E5" s="13" t="s">
        <v>61</v>
      </c>
      <c r="F5" s="52"/>
      <c r="G5" s="12" t="s">
        <v>27</v>
      </c>
      <c r="H5" s="9" t="s">
        <v>3</v>
      </c>
      <c r="I5" s="10" t="s">
        <v>4</v>
      </c>
      <c r="J5" s="13" t="s">
        <v>61</v>
      </c>
      <c r="K5" s="78"/>
      <c r="L5" s="12" t="s">
        <v>27</v>
      </c>
      <c r="M5" s="9" t="s">
        <v>3</v>
      </c>
      <c r="N5" s="10" t="s">
        <v>4</v>
      </c>
      <c r="O5" s="11" t="s">
        <v>61</v>
      </c>
      <c r="T5" s="4"/>
    </row>
    <row r="6" spans="1:20" s="5" customFormat="1" ht="12.75">
      <c r="A6" s="20"/>
      <c r="B6" s="59"/>
      <c r="C6" s="59"/>
      <c r="D6" s="60"/>
      <c r="E6" s="61"/>
      <c r="F6" s="62"/>
      <c r="G6" s="59"/>
      <c r="H6" s="59"/>
      <c r="I6" s="60"/>
      <c r="J6" s="61"/>
      <c r="K6" s="60"/>
      <c r="L6" s="59"/>
      <c r="M6" s="59"/>
      <c r="N6" s="60"/>
      <c r="O6" s="63"/>
      <c r="T6" s="4"/>
    </row>
    <row r="7" spans="1:20" ht="12.75">
      <c r="A7" s="58" t="s">
        <v>1</v>
      </c>
      <c r="B7" s="17">
        <f aca="true" t="shared" si="0" ref="B7:E13">SUM(G7,L7)</f>
        <v>472</v>
      </c>
      <c r="C7" s="17">
        <f t="shared" si="0"/>
        <v>761</v>
      </c>
      <c r="D7" s="17">
        <f t="shared" si="0"/>
        <v>1233</v>
      </c>
      <c r="E7" s="23">
        <f t="shared" si="0"/>
        <v>115575.57000000007</v>
      </c>
      <c r="F7" s="49"/>
      <c r="G7" s="16">
        <f>SUM(G8:G28)</f>
        <v>472</v>
      </c>
      <c r="H7" s="16">
        <f>SUM(H8:H28)</f>
        <v>525</v>
      </c>
      <c r="I7" s="16">
        <f>SUM(G7:H7)</f>
        <v>997</v>
      </c>
      <c r="J7" s="23">
        <f>SUM(J8:J28)</f>
        <v>93345.88000000006</v>
      </c>
      <c r="K7" s="16"/>
      <c r="L7" s="16">
        <v>0</v>
      </c>
      <c r="M7" s="16">
        <f>SUM(M8:M28)</f>
        <v>236</v>
      </c>
      <c r="N7" s="17">
        <f>SUM(N8:N28)</f>
        <v>236</v>
      </c>
      <c r="O7" s="25">
        <f>SUM(O8:O28)</f>
        <v>22229.690000000002</v>
      </c>
      <c r="T7" s="6"/>
    </row>
    <row r="8" spans="1:20" ht="12.75">
      <c r="A8" s="21" t="s">
        <v>5</v>
      </c>
      <c r="B8" s="17">
        <f t="shared" si="0"/>
        <v>0</v>
      </c>
      <c r="C8" s="17">
        <f t="shared" si="0"/>
        <v>0</v>
      </c>
      <c r="D8" s="17">
        <f t="shared" si="0"/>
        <v>0</v>
      </c>
      <c r="E8" s="23">
        <f t="shared" si="0"/>
        <v>0</v>
      </c>
      <c r="F8" s="50"/>
      <c r="G8" s="16">
        <v>0</v>
      </c>
      <c r="H8" s="16">
        <v>0</v>
      </c>
      <c r="I8" s="16">
        <f>SUM(G8:H8)</f>
        <v>0</v>
      </c>
      <c r="J8" s="23">
        <v>0</v>
      </c>
      <c r="K8" s="16"/>
      <c r="L8" s="16">
        <v>0</v>
      </c>
      <c r="M8" s="16">
        <v>0</v>
      </c>
      <c r="N8" s="17">
        <f aca="true" t="shared" si="1" ref="N8:N28">SUM(L8:M8)</f>
        <v>0</v>
      </c>
      <c r="O8" s="26">
        <v>0</v>
      </c>
      <c r="T8" s="6"/>
    </row>
    <row r="9" spans="1:20" ht="12.75">
      <c r="A9" s="21" t="s">
        <v>6</v>
      </c>
      <c r="B9" s="17">
        <f t="shared" si="0"/>
        <v>0</v>
      </c>
      <c r="C9" s="17">
        <f t="shared" si="0"/>
        <v>0</v>
      </c>
      <c r="D9" s="17">
        <f t="shared" si="0"/>
        <v>0</v>
      </c>
      <c r="E9" s="23">
        <f t="shared" si="0"/>
        <v>0</v>
      </c>
      <c r="F9" s="50"/>
      <c r="G9" s="16">
        <v>0</v>
      </c>
      <c r="H9" s="16">
        <v>0</v>
      </c>
      <c r="I9" s="16">
        <f aca="true" t="shared" si="2" ref="I9:I28">SUM(G9:H9)</f>
        <v>0</v>
      </c>
      <c r="J9" s="23">
        <v>0</v>
      </c>
      <c r="K9" s="16"/>
      <c r="L9" s="16">
        <v>0</v>
      </c>
      <c r="M9" s="16">
        <v>0</v>
      </c>
      <c r="N9" s="17">
        <f t="shared" si="1"/>
        <v>0</v>
      </c>
      <c r="O9" s="26">
        <v>0</v>
      </c>
      <c r="T9" s="6"/>
    </row>
    <row r="10" spans="1:20" ht="12.75">
      <c r="A10" s="21" t="s">
        <v>7</v>
      </c>
      <c r="B10" s="17">
        <f t="shared" si="0"/>
        <v>0</v>
      </c>
      <c r="C10" s="17">
        <f t="shared" si="0"/>
        <v>0</v>
      </c>
      <c r="D10" s="17">
        <f t="shared" si="0"/>
        <v>0</v>
      </c>
      <c r="E10" s="23">
        <f t="shared" si="0"/>
        <v>0</v>
      </c>
      <c r="F10" s="50"/>
      <c r="G10" s="16">
        <v>0</v>
      </c>
      <c r="H10" s="16">
        <v>0</v>
      </c>
      <c r="I10" s="16">
        <f t="shared" si="2"/>
        <v>0</v>
      </c>
      <c r="J10" s="23">
        <v>0</v>
      </c>
      <c r="K10" s="16"/>
      <c r="L10" s="16">
        <v>0</v>
      </c>
      <c r="M10" s="16">
        <v>0</v>
      </c>
      <c r="N10" s="17">
        <f t="shared" si="1"/>
        <v>0</v>
      </c>
      <c r="O10" s="26">
        <v>0</v>
      </c>
      <c r="T10" s="6"/>
    </row>
    <row r="11" spans="1:20" ht="12.75">
      <c r="A11" s="21" t="s">
        <v>8</v>
      </c>
      <c r="B11" s="17">
        <f t="shared" si="0"/>
        <v>0</v>
      </c>
      <c r="C11" s="17">
        <f t="shared" si="0"/>
        <v>15</v>
      </c>
      <c r="D11" s="17">
        <f t="shared" si="0"/>
        <v>15</v>
      </c>
      <c r="E11" s="23">
        <f t="shared" si="0"/>
        <v>1021.18</v>
      </c>
      <c r="F11" s="50"/>
      <c r="G11" s="64">
        <v>0</v>
      </c>
      <c r="H11" s="64">
        <v>15</v>
      </c>
      <c r="I11" s="16">
        <f t="shared" si="2"/>
        <v>15</v>
      </c>
      <c r="J11" s="23">
        <v>1021.18</v>
      </c>
      <c r="K11" s="16"/>
      <c r="L11" s="16">
        <v>0</v>
      </c>
      <c r="M11" s="16">
        <v>0</v>
      </c>
      <c r="N11" s="17">
        <f t="shared" si="1"/>
        <v>0</v>
      </c>
      <c r="O11" s="26">
        <v>0</v>
      </c>
      <c r="T11" s="6"/>
    </row>
    <row r="12" spans="1:20" ht="12.75">
      <c r="A12" s="21" t="s">
        <v>9</v>
      </c>
      <c r="B12" s="17">
        <f t="shared" si="0"/>
        <v>0</v>
      </c>
      <c r="C12" s="17">
        <f t="shared" si="0"/>
        <v>28</v>
      </c>
      <c r="D12" s="17">
        <f t="shared" si="0"/>
        <v>28</v>
      </c>
      <c r="E12" s="23">
        <f t="shared" si="0"/>
        <v>5133.59</v>
      </c>
      <c r="F12" s="50"/>
      <c r="G12" s="64">
        <v>0</v>
      </c>
      <c r="H12" s="64">
        <v>1</v>
      </c>
      <c r="I12" s="16">
        <f t="shared" si="2"/>
        <v>1</v>
      </c>
      <c r="J12" s="23">
        <v>178.5</v>
      </c>
      <c r="K12" s="16"/>
      <c r="L12" s="16">
        <v>0</v>
      </c>
      <c r="M12" s="16">
        <v>27</v>
      </c>
      <c r="N12" s="17">
        <f t="shared" si="1"/>
        <v>27</v>
      </c>
      <c r="O12" s="26">
        <v>4955.09</v>
      </c>
      <c r="T12" s="6"/>
    </row>
    <row r="13" spans="1:20" ht="12.75">
      <c r="A13" s="21" t="s">
        <v>10</v>
      </c>
      <c r="B13" s="17">
        <f t="shared" si="0"/>
        <v>0</v>
      </c>
      <c r="C13" s="17">
        <f t="shared" si="0"/>
        <v>74</v>
      </c>
      <c r="D13" s="17">
        <f t="shared" si="0"/>
        <v>74</v>
      </c>
      <c r="E13" s="23">
        <f t="shared" si="0"/>
        <v>4938.36</v>
      </c>
      <c r="F13" s="50"/>
      <c r="G13" s="64">
        <v>0</v>
      </c>
      <c r="H13" s="64">
        <v>0</v>
      </c>
      <c r="I13" s="16">
        <f t="shared" si="2"/>
        <v>0</v>
      </c>
      <c r="J13" s="23">
        <v>0</v>
      </c>
      <c r="K13" s="16"/>
      <c r="L13" s="16">
        <v>0</v>
      </c>
      <c r="M13" s="16">
        <v>74</v>
      </c>
      <c r="N13" s="17">
        <f t="shared" si="1"/>
        <v>74</v>
      </c>
      <c r="O13" s="26">
        <v>4938.36</v>
      </c>
      <c r="T13" s="6"/>
    </row>
    <row r="14" spans="1:20" ht="12.75">
      <c r="A14" s="21" t="s">
        <v>11</v>
      </c>
      <c r="B14" s="17">
        <f aca="true" t="shared" si="3" ref="B14:B28">SUM(G14,L14)</f>
        <v>0</v>
      </c>
      <c r="C14" s="16">
        <v>0</v>
      </c>
      <c r="D14" s="16">
        <v>0</v>
      </c>
      <c r="E14" s="23">
        <f aca="true" t="shared" si="4" ref="E14:E28">SUM(J14,O14)</f>
        <v>1081.52</v>
      </c>
      <c r="F14" s="50"/>
      <c r="G14" s="64">
        <v>0</v>
      </c>
      <c r="H14" s="64">
        <v>14</v>
      </c>
      <c r="I14" s="16">
        <f t="shared" si="2"/>
        <v>14</v>
      </c>
      <c r="J14" s="23">
        <v>1081.52</v>
      </c>
      <c r="K14" s="16"/>
      <c r="L14" s="16">
        <v>0</v>
      </c>
      <c r="M14" s="16">
        <v>0</v>
      </c>
      <c r="N14" s="16">
        <v>0</v>
      </c>
      <c r="O14" s="26">
        <v>0</v>
      </c>
      <c r="T14" s="6"/>
    </row>
    <row r="15" spans="1:20" ht="12.75">
      <c r="A15" s="21" t="s">
        <v>12</v>
      </c>
      <c r="B15" s="17">
        <f t="shared" si="3"/>
        <v>0</v>
      </c>
      <c r="C15" s="17">
        <f aca="true" t="shared" si="5" ref="C15:D20">SUM(H15,M15)</f>
        <v>131</v>
      </c>
      <c r="D15" s="17">
        <f t="shared" si="5"/>
        <v>131</v>
      </c>
      <c r="E15" s="23">
        <f t="shared" si="4"/>
        <v>11090.59</v>
      </c>
      <c r="F15" s="50"/>
      <c r="G15" s="64">
        <v>0</v>
      </c>
      <c r="H15" s="64">
        <v>130</v>
      </c>
      <c r="I15" s="16">
        <f t="shared" si="2"/>
        <v>130</v>
      </c>
      <c r="J15" s="23">
        <v>10787.51</v>
      </c>
      <c r="K15" s="16"/>
      <c r="L15" s="16">
        <v>0</v>
      </c>
      <c r="M15" s="16">
        <v>1</v>
      </c>
      <c r="N15" s="17">
        <f t="shared" si="1"/>
        <v>1</v>
      </c>
      <c r="O15" s="26">
        <v>303.08</v>
      </c>
      <c r="T15" s="6"/>
    </row>
    <row r="16" spans="1:20" ht="12.75">
      <c r="A16" s="21" t="s">
        <v>13</v>
      </c>
      <c r="B16" s="17">
        <f t="shared" si="3"/>
        <v>0</v>
      </c>
      <c r="C16" s="17">
        <f t="shared" si="5"/>
        <v>6</v>
      </c>
      <c r="D16" s="17">
        <f t="shared" si="5"/>
        <v>6</v>
      </c>
      <c r="E16" s="23">
        <f t="shared" si="4"/>
        <v>2369.03</v>
      </c>
      <c r="F16" s="50"/>
      <c r="G16" s="64">
        <v>0</v>
      </c>
      <c r="H16" s="64">
        <v>2</v>
      </c>
      <c r="I16" s="16">
        <f t="shared" si="2"/>
        <v>2</v>
      </c>
      <c r="J16" s="23">
        <v>522.85</v>
      </c>
      <c r="K16" s="16"/>
      <c r="L16" s="16">
        <v>0</v>
      </c>
      <c r="M16" s="16">
        <v>4</v>
      </c>
      <c r="N16" s="17">
        <f t="shared" si="1"/>
        <v>4</v>
      </c>
      <c r="O16" s="26">
        <v>1846.18</v>
      </c>
      <c r="T16" s="6"/>
    </row>
    <row r="17" spans="1:20" ht="12.75">
      <c r="A17" s="21" t="s">
        <v>14</v>
      </c>
      <c r="B17" s="17">
        <f t="shared" si="3"/>
        <v>0</v>
      </c>
      <c r="C17" s="17">
        <f t="shared" si="5"/>
        <v>0</v>
      </c>
      <c r="D17" s="17">
        <f t="shared" si="5"/>
        <v>0</v>
      </c>
      <c r="E17" s="23">
        <f t="shared" si="4"/>
        <v>0</v>
      </c>
      <c r="F17" s="50"/>
      <c r="G17" s="64">
        <v>0</v>
      </c>
      <c r="H17" s="64">
        <v>0</v>
      </c>
      <c r="I17" s="16">
        <f t="shared" si="2"/>
        <v>0</v>
      </c>
      <c r="J17" s="23">
        <v>0</v>
      </c>
      <c r="K17" s="16"/>
      <c r="L17" s="16">
        <v>0</v>
      </c>
      <c r="M17" s="16">
        <v>0</v>
      </c>
      <c r="N17" s="17">
        <f t="shared" si="1"/>
        <v>0</v>
      </c>
      <c r="O17" s="26">
        <v>0</v>
      </c>
      <c r="T17" s="6"/>
    </row>
    <row r="18" spans="1:20" ht="12.75">
      <c r="A18" s="21" t="s">
        <v>15</v>
      </c>
      <c r="B18" s="17">
        <f t="shared" si="3"/>
        <v>0</v>
      </c>
      <c r="C18" s="17">
        <f t="shared" si="5"/>
        <v>33</v>
      </c>
      <c r="D18" s="17">
        <f t="shared" si="5"/>
        <v>33</v>
      </c>
      <c r="E18" s="23">
        <f t="shared" si="4"/>
        <v>2625.1</v>
      </c>
      <c r="F18" s="50"/>
      <c r="G18" s="64">
        <v>0</v>
      </c>
      <c r="H18" s="64">
        <v>0</v>
      </c>
      <c r="I18" s="16">
        <f t="shared" si="2"/>
        <v>0</v>
      </c>
      <c r="J18" s="23">
        <v>22.7</v>
      </c>
      <c r="K18" s="16"/>
      <c r="L18" s="16">
        <v>0</v>
      </c>
      <c r="M18" s="16">
        <v>33</v>
      </c>
      <c r="N18" s="17">
        <f t="shared" si="1"/>
        <v>33</v>
      </c>
      <c r="O18" s="26">
        <v>2602.4</v>
      </c>
      <c r="T18" s="6"/>
    </row>
    <row r="19" spans="1:20" ht="12.75">
      <c r="A19" s="21" t="s">
        <v>16</v>
      </c>
      <c r="B19" s="17">
        <f t="shared" si="3"/>
        <v>0</v>
      </c>
      <c r="C19" s="17">
        <f t="shared" si="5"/>
        <v>17</v>
      </c>
      <c r="D19" s="17">
        <f t="shared" si="5"/>
        <v>17</v>
      </c>
      <c r="E19" s="23">
        <f t="shared" si="4"/>
        <v>1027.98</v>
      </c>
      <c r="F19" s="50"/>
      <c r="G19" s="64">
        <v>0</v>
      </c>
      <c r="H19" s="64">
        <v>1</v>
      </c>
      <c r="I19" s="16">
        <f t="shared" si="2"/>
        <v>1</v>
      </c>
      <c r="J19" s="23">
        <v>263.55</v>
      </c>
      <c r="K19" s="16"/>
      <c r="L19" s="16">
        <v>0</v>
      </c>
      <c r="M19" s="16">
        <v>16</v>
      </c>
      <c r="N19" s="17">
        <f t="shared" si="1"/>
        <v>16</v>
      </c>
      <c r="O19" s="26">
        <v>764.43</v>
      </c>
      <c r="T19" s="6"/>
    </row>
    <row r="20" spans="1:20" ht="12.75">
      <c r="A20" s="21" t="s">
        <v>17</v>
      </c>
      <c r="B20" s="17">
        <f t="shared" si="3"/>
        <v>0</v>
      </c>
      <c r="C20" s="17">
        <f t="shared" si="5"/>
        <v>73</v>
      </c>
      <c r="D20" s="17">
        <f t="shared" si="5"/>
        <v>73</v>
      </c>
      <c r="E20" s="23">
        <f t="shared" si="4"/>
        <v>4104.47</v>
      </c>
      <c r="F20" s="50"/>
      <c r="G20" s="64">
        <v>0</v>
      </c>
      <c r="H20" s="64">
        <v>3</v>
      </c>
      <c r="I20" s="16">
        <f t="shared" si="2"/>
        <v>3</v>
      </c>
      <c r="J20" s="23">
        <v>238.27</v>
      </c>
      <c r="K20" s="16"/>
      <c r="L20" s="16">
        <v>0</v>
      </c>
      <c r="M20" s="16">
        <v>70</v>
      </c>
      <c r="N20" s="17">
        <f t="shared" si="1"/>
        <v>70</v>
      </c>
      <c r="O20" s="26">
        <v>3866.2</v>
      </c>
      <c r="T20" s="6"/>
    </row>
    <row r="21" spans="1:20" ht="12.75">
      <c r="A21" s="21" t="s">
        <v>18</v>
      </c>
      <c r="B21" s="17">
        <f t="shared" si="3"/>
        <v>0</v>
      </c>
      <c r="C21" s="16">
        <v>0</v>
      </c>
      <c r="D21" s="16">
        <v>0</v>
      </c>
      <c r="E21" s="23">
        <f t="shared" si="4"/>
        <v>0</v>
      </c>
      <c r="F21" s="50"/>
      <c r="G21" s="64">
        <v>0</v>
      </c>
      <c r="H21" s="64">
        <v>0</v>
      </c>
      <c r="I21" s="16">
        <f t="shared" si="2"/>
        <v>0</v>
      </c>
      <c r="J21" s="23">
        <v>0</v>
      </c>
      <c r="K21" s="16"/>
      <c r="L21" s="16">
        <v>0</v>
      </c>
      <c r="M21" s="16">
        <v>0</v>
      </c>
      <c r="N21" s="16">
        <v>0</v>
      </c>
      <c r="O21" s="26">
        <v>0</v>
      </c>
      <c r="T21" s="6"/>
    </row>
    <row r="22" spans="1:20" ht="12.75">
      <c r="A22" s="21" t="s">
        <v>19</v>
      </c>
      <c r="B22" s="17">
        <f t="shared" si="3"/>
        <v>0</v>
      </c>
      <c r="C22" s="17">
        <f aca="true" t="shared" si="6" ref="C22:D28">SUM(H22,M22)</f>
        <v>0</v>
      </c>
      <c r="D22" s="17">
        <f t="shared" si="6"/>
        <v>0</v>
      </c>
      <c r="E22" s="23">
        <f t="shared" si="4"/>
        <v>0</v>
      </c>
      <c r="F22" s="50"/>
      <c r="G22" s="64">
        <v>0</v>
      </c>
      <c r="H22" s="64">
        <v>0</v>
      </c>
      <c r="I22" s="16">
        <f t="shared" si="2"/>
        <v>0</v>
      </c>
      <c r="J22" s="23">
        <v>0</v>
      </c>
      <c r="K22" s="16"/>
      <c r="L22" s="16">
        <v>0</v>
      </c>
      <c r="M22" s="16">
        <v>0</v>
      </c>
      <c r="N22" s="17">
        <f>SUM(L22:M22)</f>
        <v>0</v>
      </c>
      <c r="O22" s="26">
        <v>0</v>
      </c>
      <c r="T22" s="6"/>
    </row>
    <row r="23" spans="1:20" ht="12.75">
      <c r="A23" s="21" t="s">
        <v>20</v>
      </c>
      <c r="B23" s="17">
        <f t="shared" si="3"/>
        <v>0</v>
      </c>
      <c r="C23" s="17">
        <f t="shared" si="6"/>
        <v>11</v>
      </c>
      <c r="D23" s="17">
        <f t="shared" si="6"/>
        <v>11</v>
      </c>
      <c r="E23" s="23">
        <f t="shared" si="4"/>
        <v>3161.34</v>
      </c>
      <c r="F23" s="50"/>
      <c r="G23" s="64">
        <v>0</v>
      </c>
      <c r="H23" s="64">
        <v>2</v>
      </c>
      <c r="I23" s="16">
        <f t="shared" si="2"/>
        <v>2</v>
      </c>
      <c r="J23" s="23">
        <v>559.57</v>
      </c>
      <c r="K23" s="16"/>
      <c r="L23" s="16">
        <v>0</v>
      </c>
      <c r="M23" s="16">
        <v>9</v>
      </c>
      <c r="N23" s="17">
        <f t="shared" si="1"/>
        <v>9</v>
      </c>
      <c r="O23" s="26">
        <v>2601.77</v>
      </c>
      <c r="T23" s="6"/>
    </row>
    <row r="24" spans="1:20" ht="12.75">
      <c r="A24" s="21" t="s">
        <v>21</v>
      </c>
      <c r="B24" s="17">
        <f t="shared" si="3"/>
        <v>0</v>
      </c>
      <c r="C24" s="17">
        <f t="shared" si="6"/>
        <v>0</v>
      </c>
      <c r="D24" s="17">
        <f t="shared" si="6"/>
        <v>0</v>
      </c>
      <c r="E24" s="23">
        <f t="shared" si="4"/>
        <v>0</v>
      </c>
      <c r="F24" s="50"/>
      <c r="G24" s="64">
        <v>0</v>
      </c>
      <c r="H24" s="64">
        <v>0</v>
      </c>
      <c r="I24" s="16">
        <f t="shared" si="2"/>
        <v>0</v>
      </c>
      <c r="J24" s="23">
        <v>0</v>
      </c>
      <c r="K24" s="16"/>
      <c r="L24" s="16">
        <v>0</v>
      </c>
      <c r="M24" s="16">
        <v>0</v>
      </c>
      <c r="N24" s="17">
        <f t="shared" si="1"/>
        <v>0</v>
      </c>
      <c r="O24" s="26">
        <v>0</v>
      </c>
      <c r="T24" s="6"/>
    </row>
    <row r="25" spans="1:20" ht="12.75">
      <c r="A25" s="21" t="s">
        <v>22</v>
      </c>
      <c r="B25" s="17">
        <f t="shared" si="3"/>
        <v>338</v>
      </c>
      <c r="C25" s="17">
        <f t="shared" si="6"/>
        <v>205</v>
      </c>
      <c r="D25" s="17">
        <f t="shared" si="6"/>
        <v>543</v>
      </c>
      <c r="E25" s="23">
        <f t="shared" si="4"/>
        <v>52452.620000000075</v>
      </c>
      <c r="F25" s="50"/>
      <c r="G25" s="64">
        <v>338</v>
      </c>
      <c r="H25" s="64">
        <v>205</v>
      </c>
      <c r="I25" s="16">
        <f t="shared" si="2"/>
        <v>543</v>
      </c>
      <c r="J25" s="23">
        <v>52452.620000000075</v>
      </c>
      <c r="K25" s="16"/>
      <c r="L25" s="16">
        <v>0</v>
      </c>
      <c r="M25" s="16">
        <v>0</v>
      </c>
      <c r="N25" s="17">
        <f t="shared" si="1"/>
        <v>0</v>
      </c>
      <c r="O25" s="26">
        <v>0</v>
      </c>
      <c r="T25" s="6"/>
    </row>
    <row r="26" spans="1:20" ht="12.75">
      <c r="A26" s="21" t="s">
        <v>23</v>
      </c>
      <c r="B26" s="17">
        <f t="shared" si="3"/>
        <v>0</v>
      </c>
      <c r="C26" s="17">
        <f t="shared" si="6"/>
        <v>15</v>
      </c>
      <c r="D26" s="17">
        <f t="shared" si="6"/>
        <v>15</v>
      </c>
      <c r="E26" s="23">
        <f t="shared" si="4"/>
        <v>1519.3200000000002</v>
      </c>
      <c r="F26" s="50"/>
      <c r="G26" s="64">
        <v>0</v>
      </c>
      <c r="H26" s="64">
        <v>13</v>
      </c>
      <c r="I26" s="16">
        <f t="shared" si="2"/>
        <v>13</v>
      </c>
      <c r="J26" s="23">
        <v>1167.14</v>
      </c>
      <c r="K26" s="16"/>
      <c r="L26" s="16">
        <v>0</v>
      </c>
      <c r="M26" s="16">
        <v>2</v>
      </c>
      <c r="N26" s="17">
        <f t="shared" si="1"/>
        <v>2</v>
      </c>
      <c r="O26" s="26">
        <v>352.18</v>
      </c>
      <c r="T26" s="6"/>
    </row>
    <row r="27" spans="1:20" ht="12.75">
      <c r="A27" s="21" t="s">
        <v>24</v>
      </c>
      <c r="B27" s="17">
        <f t="shared" si="3"/>
        <v>56</v>
      </c>
      <c r="C27" s="17">
        <f t="shared" si="6"/>
        <v>139</v>
      </c>
      <c r="D27" s="17">
        <f t="shared" si="6"/>
        <v>195</v>
      </c>
      <c r="E27" s="23">
        <f t="shared" si="4"/>
        <v>14224.04</v>
      </c>
      <c r="F27" s="50"/>
      <c r="G27" s="64">
        <v>56</v>
      </c>
      <c r="H27" s="64">
        <v>139</v>
      </c>
      <c r="I27" s="16">
        <f t="shared" si="2"/>
        <v>195</v>
      </c>
      <c r="J27" s="23">
        <v>14224.04</v>
      </c>
      <c r="K27" s="16"/>
      <c r="L27" s="16">
        <v>0</v>
      </c>
      <c r="M27" s="16">
        <v>0</v>
      </c>
      <c r="N27" s="17">
        <f t="shared" si="1"/>
        <v>0</v>
      </c>
      <c r="O27" s="26">
        <v>0</v>
      </c>
      <c r="T27" s="6"/>
    </row>
    <row r="28" spans="1:20" ht="13.5" thickBot="1">
      <c r="A28" s="22" t="s">
        <v>25</v>
      </c>
      <c r="B28" s="19">
        <f t="shared" si="3"/>
        <v>78</v>
      </c>
      <c r="C28" s="19">
        <f t="shared" si="6"/>
        <v>0</v>
      </c>
      <c r="D28" s="19">
        <f t="shared" si="6"/>
        <v>78</v>
      </c>
      <c r="E28" s="24">
        <f t="shared" si="4"/>
        <v>10826.43</v>
      </c>
      <c r="F28" s="51"/>
      <c r="G28" s="67">
        <v>78</v>
      </c>
      <c r="H28" s="67">
        <v>0</v>
      </c>
      <c r="I28" s="18">
        <f t="shared" si="2"/>
        <v>78</v>
      </c>
      <c r="J28" s="24">
        <v>10826.43</v>
      </c>
      <c r="K28" s="18"/>
      <c r="L28" s="18">
        <v>0</v>
      </c>
      <c r="M28" s="18">
        <v>0</v>
      </c>
      <c r="N28" s="19">
        <f t="shared" si="1"/>
        <v>0</v>
      </c>
      <c r="O28" s="27">
        <v>0</v>
      </c>
      <c r="T28" s="6"/>
    </row>
    <row r="29" spans="1:20" ht="12.75">
      <c r="A29" s="8" t="s">
        <v>55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5">
    <mergeCell ref="A4:A5"/>
    <mergeCell ref="G4:J4"/>
    <mergeCell ref="K4:K5"/>
    <mergeCell ref="L4:O4"/>
    <mergeCell ref="B4:E4"/>
  </mergeCells>
  <hyperlinks>
    <hyperlink ref="L1" location="Indice!A1" display="Indice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workbookViewId="0" topLeftCell="A1">
      <selection activeCell="D32" sqref="D32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1.8515625" style="0" customWidth="1"/>
    <col min="6" max="6" width="1.421875" style="0" customWidth="1"/>
    <col min="8" max="9" width="8.7109375" style="0" customWidth="1"/>
    <col min="10" max="10" width="10.8515625" style="0" customWidth="1"/>
    <col min="11" max="11" width="0.85546875" style="0" customWidth="1"/>
    <col min="12" max="12" width="9.57421875" style="0" bestFit="1" customWidth="1"/>
    <col min="13" max="13" width="6.140625" style="0" bestFit="1" customWidth="1"/>
    <col min="14" max="14" width="4.8515625" style="0" bestFit="1" customWidth="1"/>
    <col min="15" max="15" width="10.00390625" style="0" bestFit="1" customWidth="1"/>
    <col min="16" max="16" width="9.57421875" style="0" bestFit="1" customWidth="1"/>
    <col min="17" max="18" width="8.7109375" style="0" customWidth="1"/>
  </cols>
  <sheetData>
    <row r="1" ht="12.75">
      <c r="L1" s="36" t="s">
        <v>62</v>
      </c>
    </row>
    <row r="2" spans="1:6" ht="12.75">
      <c r="A2" s="5" t="s">
        <v>32</v>
      </c>
      <c r="B2" s="5"/>
      <c r="C2" s="5"/>
      <c r="D2" s="5"/>
      <c r="E2" s="5"/>
      <c r="F2" s="5"/>
    </row>
    <row r="3" spans="1:6" ht="13.5" thickBot="1">
      <c r="A3" s="1" t="s">
        <v>40</v>
      </c>
      <c r="B3" s="1"/>
      <c r="C3" s="1"/>
      <c r="D3" s="1"/>
      <c r="E3" s="1"/>
      <c r="F3" s="1"/>
    </row>
    <row r="4" spans="1:15" s="2" customFormat="1" ht="12.75" customHeight="1" thickBot="1">
      <c r="A4" s="74" t="s">
        <v>2</v>
      </c>
      <c r="B4" s="71" t="s">
        <v>1</v>
      </c>
      <c r="C4" s="72"/>
      <c r="D4" s="72"/>
      <c r="E4" s="76"/>
      <c r="F4" s="53"/>
      <c r="G4" s="71" t="s">
        <v>26</v>
      </c>
      <c r="H4" s="72"/>
      <c r="I4" s="72"/>
      <c r="J4" s="76"/>
      <c r="K4" s="77"/>
      <c r="L4" s="71" t="s">
        <v>0</v>
      </c>
      <c r="M4" s="72"/>
      <c r="N4" s="72"/>
      <c r="O4" s="73"/>
    </row>
    <row r="5" spans="1:20" s="5" customFormat="1" ht="33.75">
      <c r="A5" s="75"/>
      <c r="B5" s="12" t="s">
        <v>27</v>
      </c>
      <c r="C5" s="9" t="s">
        <v>3</v>
      </c>
      <c r="D5" s="10" t="s">
        <v>4</v>
      </c>
      <c r="E5" s="13" t="s">
        <v>61</v>
      </c>
      <c r="F5" s="52"/>
      <c r="G5" s="12" t="s">
        <v>27</v>
      </c>
      <c r="H5" s="9" t="s">
        <v>3</v>
      </c>
      <c r="I5" s="10" t="s">
        <v>4</v>
      </c>
      <c r="J5" s="13" t="s">
        <v>61</v>
      </c>
      <c r="K5" s="78"/>
      <c r="L5" s="12" t="s">
        <v>27</v>
      </c>
      <c r="M5" s="9" t="s">
        <v>3</v>
      </c>
      <c r="N5" s="10" t="s">
        <v>4</v>
      </c>
      <c r="O5" s="11" t="s">
        <v>61</v>
      </c>
      <c r="T5" s="4"/>
    </row>
    <row r="6" spans="1:20" s="5" customFormat="1" ht="12.75">
      <c r="A6" s="20"/>
      <c r="B6" s="59"/>
      <c r="C6" s="59"/>
      <c r="D6" s="60"/>
      <c r="E6" s="61"/>
      <c r="F6" s="62"/>
      <c r="G6" s="59"/>
      <c r="H6" s="59"/>
      <c r="I6" s="60"/>
      <c r="J6" s="61"/>
      <c r="K6" s="60"/>
      <c r="L6" s="59"/>
      <c r="M6" s="59"/>
      <c r="N6" s="60"/>
      <c r="O6" s="63"/>
      <c r="T6" s="4"/>
    </row>
    <row r="7" spans="1:20" ht="12.75">
      <c r="A7" s="58" t="s">
        <v>1</v>
      </c>
      <c r="B7" s="17">
        <f aca="true" t="shared" si="0" ref="B7:E13">SUM(G7,L7)</f>
        <v>270</v>
      </c>
      <c r="C7" s="17">
        <f t="shared" si="0"/>
        <v>1980</v>
      </c>
      <c r="D7" s="17">
        <f t="shared" si="0"/>
        <v>2250</v>
      </c>
      <c r="E7" s="37">
        <f t="shared" si="0"/>
        <v>209963.04</v>
      </c>
      <c r="F7" s="49"/>
      <c r="G7" s="16">
        <f>SUM(G8:G28)</f>
        <v>270</v>
      </c>
      <c r="H7" s="16">
        <f>SUM(H8:H28)</f>
        <v>1785</v>
      </c>
      <c r="I7" s="16">
        <f>SUM(G7:H7)</f>
        <v>2055</v>
      </c>
      <c r="J7" s="23">
        <f>SUM(J8:J28)</f>
        <v>187733.35</v>
      </c>
      <c r="K7" s="16"/>
      <c r="L7" s="16">
        <v>0</v>
      </c>
      <c r="M7" s="16">
        <f>SUM(M8:M28)</f>
        <v>195</v>
      </c>
      <c r="N7" s="17">
        <f>SUM(N8:N28)</f>
        <v>195</v>
      </c>
      <c r="O7" s="25">
        <f>SUM(O8:O28)</f>
        <v>22229.690000000002</v>
      </c>
      <c r="T7" s="6"/>
    </row>
    <row r="8" spans="1:20" ht="12.75">
      <c r="A8" s="21" t="s">
        <v>5</v>
      </c>
      <c r="B8" s="17">
        <f t="shared" si="0"/>
        <v>10</v>
      </c>
      <c r="C8" s="17">
        <f t="shared" si="0"/>
        <v>45</v>
      </c>
      <c r="D8" s="17">
        <f t="shared" si="0"/>
        <v>55</v>
      </c>
      <c r="E8" s="37">
        <f t="shared" si="0"/>
        <v>2967.08</v>
      </c>
      <c r="F8" s="50"/>
      <c r="G8" s="64">
        <v>10</v>
      </c>
      <c r="H8" s="64">
        <v>45</v>
      </c>
      <c r="I8" s="16">
        <f>SUM(G8:H8)</f>
        <v>55</v>
      </c>
      <c r="J8" s="66">
        <v>2967.08</v>
      </c>
      <c r="K8" s="16"/>
      <c r="L8" s="16">
        <v>0</v>
      </c>
      <c r="M8" s="16">
        <v>0</v>
      </c>
      <c r="N8" s="17">
        <f aca="true" t="shared" si="1" ref="N8:N28">SUM(L8:M8)</f>
        <v>0</v>
      </c>
      <c r="O8" s="26">
        <v>0</v>
      </c>
      <c r="T8" s="6"/>
    </row>
    <row r="9" spans="1:20" ht="12.75">
      <c r="A9" s="21" t="s">
        <v>6</v>
      </c>
      <c r="B9" s="17">
        <f t="shared" si="0"/>
        <v>0</v>
      </c>
      <c r="C9" s="17">
        <f t="shared" si="0"/>
        <v>7</v>
      </c>
      <c r="D9" s="17">
        <f t="shared" si="0"/>
        <v>7</v>
      </c>
      <c r="E9" s="37">
        <f t="shared" si="0"/>
        <v>554.89</v>
      </c>
      <c r="F9" s="50"/>
      <c r="G9" s="64">
        <v>0</v>
      </c>
      <c r="H9" s="64">
        <v>7</v>
      </c>
      <c r="I9" s="16">
        <f aca="true" t="shared" si="2" ref="I9:I28">SUM(G9:H9)</f>
        <v>7</v>
      </c>
      <c r="J9" s="66">
        <v>554.89</v>
      </c>
      <c r="K9" s="16"/>
      <c r="L9" s="16">
        <v>0</v>
      </c>
      <c r="M9" s="16">
        <v>0</v>
      </c>
      <c r="N9" s="17">
        <f t="shared" si="1"/>
        <v>0</v>
      </c>
      <c r="O9" s="26">
        <v>0</v>
      </c>
      <c r="T9" s="6"/>
    </row>
    <row r="10" spans="1:20" ht="12.75">
      <c r="A10" s="21" t="s">
        <v>7</v>
      </c>
      <c r="B10" s="17">
        <f t="shared" si="0"/>
        <v>0</v>
      </c>
      <c r="C10" s="17">
        <f t="shared" si="0"/>
        <v>376</v>
      </c>
      <c r="D10" s="17">
        <f t="shared" si="0"/>
        <v>376</v>
      </c>
      <c r="E10" s="37">
        <f t="shared" si="0"/>
        <v>35308.9</v>
      </c>
      <c r="F10" s="50"/>
      <c r="G10" s="64">
        <v>0</v>
      </c>
      <c r="H10" s="64">
        <v>376</v>
      </c>
      <c r="I10" s="16">
        <f t="shared" si="2"/>
        <v>376</v>
      </c>
      <c r="J10" s="66">
        <v>35308.9</v>
      </c>
      <c r="K10" s="16"/>
      <c r="L10" s="16">
        <v>0</v>
      </c>
      <c r="M10" s="16">
        <v>0</v>
      </c>
      <c r="N10" s="17">
        <f t="shared" si="1"/>
        <v>0</v>
      </c>
      <c r="O10" s="26">
        <v>0</v>
      </c>
      <c r="T10" s="6"/>
    </row>
    <row r="11" spans="1:20" ht="12.75">
      <c r="A11" s="21" t="s">
        <v>8</v>
      </c>
      <c r="B11" s="17">
        <f t="shared" si="0"/>
        <v>0</v>
      </c>
      <c r="C11" s="17">
        <f t="shared" si="0"/>
        <v>0</v>
      </c>
      <c r="D11" s="17">
        <f t="shared" si="0"/>
        <v>0</v>
      </c>
      <c r="E11" s="37">
        <f t="shared" si="0"/>
        <v>0</v>
      </c>
      <c r="F11" s="50"/>
      <c r="G11" s="64">
        <v>0</v>
      </c>
      <c r="H11" s="64">
        <v>0</v>
      </c>
      <c r="I11" s="16">
        <f t="shared" si="2"/>
        <v>0</v>
      </c>
      <c r="J11" s="66">
        <v>0</v>
      </c>
      <c r="K11" s="16"/>
      <c r="L11" s="16">
        <v>0</v>
      </c>
      <c r="M11" s="16">
        <v>0</v>
      </c>
      <c r="N11" s="17">
        <f t="shared" si="1"/>
        <v>0</v>
      </c>
      <c r="O11" s="26">
        <v>0</v>
      </c>
      <c r="T11" s="6"/>
    </row>
    <row r="12" spans="1:20" ht="12.75">
      <c r="A12" s="21" t="s">
        <v>9</v>
      </c>
      <c r="B12" s="17">
        <f t="shared" si="0"/>
        <v>0</v>
      </c>
      <c r="C12" s="17">
        <f t="shared" si="0"/>
        <v>10</v>
      </c>
      <c r="D12" s="17">
        <f t="shared" si="0"/>
        <v>10</v>
      </c>
      <c r="E12" s="37">
        <f t="shared" si="0"/>
        <v>5267.57</v>
      </c>
      <c r="F12" s="50"/>
      <c r="G12" s="64">
        <v>0</v>
      </c>
      <c r="H12" s="64">
        <v>2</v>
      </c>
      <c r="I12" s="16">
        <f t="shared" si="2"/>
        <v>2</v>
      </c>
      <c r="J12" s="66">
        <v>312.48</v>
      </c>
      <c r="K12" s="16"/>
      <c r="L12" s="16">
        <v>0</v>
      </c>
      <c r="M12" s="16">
        <v>8</v>
      </c>
      <c r="N12" s="17">
        <f t="shared" si="1"/>
        <v>8</v>
      </c>
      <c r="O12" s="26">
        <v>4955.09</v>
      </c>
      <c r="T12" s="6"/>
    </row>
    <row r="13" spans="1:20" ht="12.75">
      <c r="A13" s="21" t="s">
        <v>10</v>
      </c>
      <c r="B13" s="17">
        <f t="shared" si="0"/>
        <v>0</v>
      </c>
      <c r="C13" s="17">
        <f t="shared" si="0"/>
        <v>40</v>
      </c>
      <c r="D13" s="17">
        <f t="shared" si="0"/>
        <v>40</v>
      </c>
      <c r="E13" s="37">
        <f t="shared" si="0"/>
        <v>5192.759999999999</v>
      </c>
      <c r="F13" s="50"/>
      <c r="G13" s="64">
        <v>0</v>
      </c>
      <c r="H13" s="64">
        <v>1</v>
      </c>
      <c r="I13" s="16">
        <f t="shared" si="2"/>
        <v>1</v>
      </c>
      <c r="J13" s="66">
        <v>254.4</v>
      </c>
      <c r="K13" s="16"/>
      <c r="L13" s="16">
        <v>0</v>
      </c>
      <c r="M13" s="16">
        <v>39</v>
      </c>
      <c r="N13" s="17">
        <f t="shared" si="1"/>
        <v>39</v>
      </c>
      <c r="O13" s="26">
        <v>4938.36</v>
      </c>
      <c r="T13" s="6"/>
    </row>
    <row r="14" spans="1:20" ht="12.75">
      <c r="A14" s="21" t="s">
        <v>11</v>
      </c>
      <c r="B14" s="17">
        <f aca="true" t="shared" si="3" ref="B14:B28">SUM(G14,L14)</f>
        <v>0</v>
      </c>
      <c r="C14" s="16">
        <v>0</v>
      </c>
      <c r="D14" s="16">
        <v>0</v>
      </c>
      <c r="E14" s="37">
        <f aca="true" t="shared" si="4" ref="E14:E28">SUM(J14,O14)</f>
        <v>0</v>
      </c>
      <c r="F14" s="50"/>
      <c r="G14" s="64">
        <v>0</v>
      </c>
      <c r="H14" s="64">
        <v>0</v>
      </c>
      <c r="I14" s="16">
        <f t="shared" si="2"/>
        <v>0</v>
      </c>
      <c r="J14" s="66">
        <v>0</v>
      </c>
      <c r="K14" s="16"/>
      <c r="L14" s="16">
        <v>0</v>
      </c>
      <c r="M14" s="16">
        <v>0</v>
      </c>
      <c r="N14" s="16">
        <v>0</v>
      </c>
      <c r="O14" s="26">
        <v>0</v>
      </c>
      <c r="T14" s="6"/>
    </row>
    <row r="15" spans="1:20" ht="12.75">
      <c r="A15" s="21" t="s">
        <v>12</v>
      </c>
      <c r="B15" s="17">
        <f t="shared" si="3"/>
        <v>9</v>
      </c>
      <c r="C15" s="17">
        <f aca="true" t="shared" si="5" ref="C15:D20">SUM(H15,M15)</f>
        <v>280</v>
      </c>
      <c r="D15" s="17">
        <f t="shared" si="5"/>
        <v>289</v>
      </c>
      <c r="E15" s="37">
        <f t="shared" si="4"/>
        <v>32571.2</v>
      </c>
      <c r="F15" s="50"/>
      <c r="G15" s="64">
        <v>9</v>
      </c>
      <c r="H15" s="64">
        <v>279</v>
      </c>
      <c r="I15" s="16">
        <f t="shared" si="2"/>
        <v>288</v>
      </c>
      <c r="J15" s="66">
        <v>32268.12</v>
      </c>
      <c r="K15" s="16"/>
      <c r="L15" s="16">
        <v>0</v>
      </c>
      <c r="M15" s="16">
        <v>1</v>
      </c>
      <c r="N15" s="17">
        <f t="shared" si="1"/>
        <v>1</v>
      </c>
      <c r="O15" s="26">
        <v>303.08</v>
      </c>
      <c r="T15" s="6"/>
    </row>
    <row r="16" spans="1:20" ht="12.75">
      <c r="A16" s="21" t="s">
        <v>13</v>
      </c>
      <c r="B16" s="17">
        <f t="shared" si="3"/>
        <v>0</v>
      </c>
      <c r="C16" s="17">
        <f t="shared" si="5"/>
        <v>142</v>
      </c>
      <c r="D16" s="17">
        <f t="shared" si="5"/>
        <v>142</v>
      </c>
      <c r="E16" s="37">
        <f t="shared" si="4"/>
        <v>13344.98</v>
      </c>
      <c r="F16" s="50"/>
      <c r="G16" s="64">
        <v>0</v>
      </c>
      <c r="H16" s="64">
        <v>136</v>
      </c>
      <c r="I16" s="16">
        <f t="shared" si="2"/>
        <v>136</v>
      </c>
      <c r="J16" s="66">
        <v>11498.8</v>
      </c>
      <c r="K16" s="16"/>
      <c r="L16" s="16">
        <v>0</v>
      </c>
      <c r="M16" s="16">
        <v>6</v>
      </c>
      <c r="N16" s="17">
        <f t="shared" si="1"/>
        <v>6</v>
      </c>
      <c r="O16" s="26">
        <v>1846.18</v>
      </c>
      <c r="T16" s="6"/>
    </row>
    <row r="17" spans="1:20" ht="12.75">
      <c r="A17" s="21" t="s">
        <v>14</v>
      </c>
      <c r="B17" s="17">
        <f t="shared" si="3"/>
        <v>0</v>
      </c>
      <c r="C17" s="17">
        <f t="shared" si="5"/>
        <v>0</v>
      </c>
      <c r="D17" s="17">
        <f t="shared" si="5"/>
        <v>0</v>
      </c>
      <c r="E17" s="37">
        <f t="shared" si="4"/>
        <v>0</v>
      </c>
      <c r="F17" s="50"/>
      <c r="G17" s="64">
        <v>0</v>
      </c>
      <c r="H17" s="64">
        <v>0</v>
      </c>
      <c r="I17" s="16">
        <f t="shared" si="2"/>
        <v>0</v>
      </c>
      <c r="J17" s="66">
        <v>0</v>
      </c>
      <c r="K17" s="16"/>
      <c r="L17" s="16">
        <v>0</v>
      </c>
      <c r="M17" s="16">
        <v>0</v>
      </c>
      <c r="N17" s="17">
        <f t="shared" si="1"/>
        <v>0</v>
      </c>
      <c r="O17" s="26">
        <v>0</v>
      </c>
      <c r="T17" s="6"/>
    </row>
    <row r="18" spans="1:20" ht="12.75">
      <c r="A18" s="21" t="s">
        <v>15</v>
      </c>
      <c r="B18" s="17">
        <f t="shared" si="3"/>
        <v>87</v>
      </c>
      <c r="C18" s="17">
        <f t="shared" si="5"/>
        <v>61</v>
      </c>
      <c r="D18" s="17">
        <f t="shared" si="5"/>
        <v>148</v>
      </c>
      <c r="E18" s="37">
        <f t="shared" si="4"/>
        <v>9221.19</v>
      </c>
      <c r="F18" s="50"/>
      <c r="G18" s="64">
        <v>87</v>
      </c>
      <c r="H18" s="64">
        <v>0</v>
      </c>
      <c r="I18" s="16">
        <f t="shared" si="2"/>
        <v>87</v>
      </c>
      <c r="J18" s="66">
        <v>6618.79</v>
      </c>
      <c r="K18" s="16"/>
      <c r="L18" s="16">
        <v>0</v>
      </c>
      <c r="M18" s="16">
        <v>61</v>
      </c>
      <c r="N18" s="17">
        <f t="shared" si="1"/>
        <v>61</v>
      </c>
      <c r="O18" s="26">
        <v>2602.4</v>
      </c>
      <c r="T18" s="6"/>
    </row>
    <row r="19" spans="1:20" ht="12.75">
      <c r="A19" s="21" t="s">
        <v>16</v>
      </c>
      <c r="B19" s="17">
        <f t="shared" si="3"/>
        <v>0</v>
      </c>
      <c r="C19" s="17">
        <f t="shared" si="5"/>
        <v>16</v>
      </c>
      <c r="D19" s="17">
        <f t="shared" si="5"/>
        <v>16</v>
      </c>
      <c r="E19" s="37">
        <f t="shared" si="4"/>
        <v>764.43</v>
      </c>
      <c r="F19" s="50"/>
      <c r="G19" s="64">
        <v>0</v>
      </c>
      <c r="H19" s="64">
        <v>0</v>
      </c>
      <c r="I19" s="16">
        <f t="shared" si="2"/>
        <v>0</v>
      </c>
      <c r="J19" s="66">
        <v>0</v>
      </c>
      <c r="K19" s="16"/>
      <c r="L19" s="16">
        <v>0</v>
      </c>
      <c r="M19" s="16">
        <v>16</v>
      </c>
      <c r="N19" s="17">
        <f t="shared" si="1"/>
        <v>16</v>
      </c>
      <c r="O19" s="26">
        <v>764.43</v>
      </c>
      <c r="T19" s="6"/>
    </row>
    <row r="20" spans="1:20" ht="12.75">
      <c r="A20" s="21" t="s">
        <v>17</v>
      </c>
      <c r="B20" s="17">
        <f t="shared" si="3"/>
        <v>0</v>
      </c>
      <c r="C20" s="17">
        <f t="shared" si="5"/>
        <v>32</v>
      </c>
      <c r="D20" s="17">
        <f t="shared" si="5"/>
        <v>32</v>
      </c>
      <c r="E20" s="37">
        <f t="shared" si="4"/>
        <v>3866.2</v>
      </c>
      <c r="F20" s="50"/>
      <c r="G20" s="64">
        <v>0</v>
      </c>
      <c r="H20" s="64">
        <v>0</v>
      </c>
      <c r="I20" s="16">
        <f t="shared" si="2"/>
        <v>0</v>
      </c>
      <c r="J20" s="66">
        <v>0</v>
      </c>
      <c r="K20" s="16"/>
      <c r="L20" s="16">
        <v>0</v>
      </c>
      <c r="M20" s="16">
        <v>32</v>
      </c>
      <c r="N20" s="17">
        <f t="shared" si="1"/>
        <v>32</v>
      </c>
      <c r="O20" s="26">
        <v>3866.2</v>
      </c>
      <c r="T20" s="6"/>
    </row>
    <row r="21" spans="1:20" ht="12.75">
      <c r="A21" s="21" t="s">
        <v>18</v>
      </c>
      <c r="B21" s="17">
        <f t="shared" si="3"/>
        <v>0</v>
      </c>
      <c r="C21" s="16">
        <v>0</v>
      </c>
      <c r="D21" s="16">
        <v>0</v>
      </c>
      <c r="E21" s="37">
        <f t="shared" si="4"/>
        <v>0</v>
      </c>
      <c r="F21" s="50"/>
      <c r="G21" s="64">
        <v>0</v>
      </c>
      <c r="H21" s="64">
        <v>0</v>
      </c>
      <c r="I21" s="16">
        <f t="shared" si="2"/>
        <v>0</v>
      </c>
      <c r="J21" s="66">
        <v>0</v>
      </c>
      <c r="K21" s="16"/>
      <c r="L21" s="16">
        <v>0</v>
      </c>
      <c r="M21" s="16">
        <v>0</v>
      </c>
      <c r="N21" s="16">
        <v>0</v>
      </c>
      <c r="O21" s="26">
        <v>0</v>
      </c>
      <c r="T21" s="6"/>
    </row>
    <row r="22" spans="1:20" ht="12.75">
      <c r="A22" s="21" t="s">
        <v>19</v>
      </c>
      <c r="B22" s="17">
        <f t="shared" si="3"/>
        <v>0</v>
      </c>
      <c r="C22" s="17">
        <f aca="true" t="shared" si="6" ref="C22:D28">SUM(H22,M22)</f>
        <v>49</v>
      </c>
      <c r="D22" s="17">
        <f t="shared" si="6"/>
        <v>49</v>
      </c>
      <c r="E22" s="37">
        <f t="shared" si="4"/>
        <v>3411.55</v>
      </c>
      <c r="F22" s="50"/>
      <c r="G22" s="64">
        <v>0</v>
      </c>
      <c r="H22" s="64">
        <v>49</v>
      </c>
      <c r="I22" s="16">
        <f t="shared" si="2"/>
        <v>49</v>
      </c>
      <c r="J22" s="66">
        <v>3411.55</v>
      </c>
      <c r="K22" s="16"/>
      <c r="L22" s="16">
        <v>0</v>
      </c>
      <c r="M22" s="16">
        <v>0</v>
      </c>
      <c r="N22" s="17">
        <f>SUM(L22:M22)</f>
        <v>0</v>
      </c>
      <c r="O22" s="26">
        <v>0</v>
      </c>
      <c r="T22" s="6"/>
    </row>
    <row r="23" spans="1:20" ht="12.75">
      <c r="A23" s="21" t="s">
        <v>20</v>
      </c>
      <c r="B23" s="17">
        <f t="shared" si="3"/>
        <v>0</v>
      </c>
      <c r="C23" s="17">
        <f t="shared" si="6"/>
        <v>12</v>
      </c>
      <c r="D23" s="17">
        <f t="shared" si="6"/>
        <v>12</v>
      </c>
      <c r="E23" s="37">
        <f t="shared" si="4"/>
        <v>3250.11</v>
      </c>
      <c r="F23" s="50"/>
      <c r="G23" s="64">
        <v>0</v>
      </c>
      <c r="H23" s="64">
        <v>3</v>
      </c>
      <c r="I23" s="16">
        <f t="shared" si="2"/>
        <v>3</v>
      </c>
      <c r="J23" s="66">
        <v>648.34</v>
      </c>
      <c r="K23" s="16"/>
      <c r="L23" s="16">
        <v>0</v>
      </c>
      <c r="M23" s="16">
        <v>9</v>
      </c>
      <c r="N23" s="17">
        <f t="shared" si="1"/>
        <v>9</v>
      </c>
      <c r="O23" s="26">
        <v>2601.77</v>
      </c>
      <c r="T23" s="6"/>
    </row>
    <row r="24" spans="1:20" ht="12.75">
      <c r="A24" s="21" t="s">
        <v>21</v>
      </c>
      <c r="B24" s="17">
        <f t="shared" si="3"/>
        <v>0</v>
      </c>
      <c r="C24" s="17">
        <f t="shared" si="6"/>
        <v>0</v>
      </c>
      <c r="D24" s="17">
        <f t="shared" si="6"/>
        <v>0</v>
      </c>
      <c r="E24" s="37">
        <f t="shared" si="4"/>
        <v>0</v>
      </c>
      <c r="F24" s="50"/>
      <c r="G24" s="64">
        <v>0</v>
      </c>
      <c r="H24" s="64">
        <v>0</v>
      </c>
      <c r="I24" s="16">
        <f t="shared" si="2"/>
        <v>0</v>
      </c>
      <c r="J24" s="66">
        <v>0</v>
      </c>
      <c r="K24" s="16"/>
      <c r="L24" s="16">
        <v>0</v>
      </c>
      <c r="M24" s="16">
        <v>0</v>
      </c>
      <c r="N24" s="17">
        <f t="shared" si="1"/>
        <v>0</v>
      </c>
      <c r="O24" s="26">
        <v>0</v>
      </c>
      <c r="T24" s="6"/>
    </row>
    <row r="25" spans="1:20" ht="12.75">
      <c r="A25" s="21" t="s">
        <v>22</v>
      </c>
      <c r="B25" s="17">
        <f t="shared" si="3"/>
        <v>46</v>
      </c>
      <c r="C25" s="17">
        <f t="shared" si="6"/>
        <v>636</v>
      </c>
      <c r="D25" s="17">
        <f t="shared" si="6"/>
        <v>682</v>
      </c>
      <c r="E25" s="37">
        <f t="shared" si="4"/>
        <v>58162.52</v>
      </c>
      <c r="F25" s="50"/>
      <c r="G25" s="64">
        <v>46</v>
      </c>
      <c r="H25" s="64">
        <v>620</v>
      </c>
      <c r="I25" s="16">
        <f t="shared" si="2"/>
        <v>666</v>
      </c>
      <c r="J25" s="66">
        <v>58162.52</v>
      </c>
      <c r="K25" s="16"/>
      <c r="L25" s="16">
        <v>0</v>
      </c>
      <c r="M25" s="16">
        <v>16</v>
      </c>
      <c r="N25" s="17">
        <f t="shared" si="1"/>
        <v>16</v>
      </c>
      <c r="O25" s="26">
        <v>0</v>
      </c>
      <c r="T25" s="6"/>
    </row>
    <row r="26" spans="1:20" ht="12.75">
      <c r="A26" s="21" t="s">
        <v>23</v>
      </c>
      <c r="B26" s="17">
        <f t="shared" si="3"/>
        <v>0</v>
      </c>
      <c r="C26" s="17">
        <f t="shared" si="6"/>
        <v>9</v>
      </c>
      <c r="D26" s="17">
        <f t="shared" si="6"/>
        <v>9</v>
      </c>
      <c r="E26" s="37">
        <f t="shared" si="4"/>
        <v>1126.63</v>
      </c>
      <c r="F26" s="50"/>
      <c r="G26" s="64">
        <v>0</v>
      </c>
      <c r="H26" s="64">
        <v>9</v>
      </c>
      <c r="I26" s="16">
        <f t="shared" si="2"/>
        <v>9</v>
      </c>
      <c r="J26" s="66">
        <v>774.45</v>
      </c>
      <c r="K26" s="16"/>
      <c r="L26" s="16">
        <v>0</v>
      </c>
      <c r="M26" s="16">
        <v>0</v>
      </c>
      <c r="N26" s="17">
        <f t="shared" si="1"/>
        <v>0</v>
      </c>
      <c r="O26" s="26">
        <v>352.18</v>
      </c>
      <c r="T26" s="6"/>
    </row>
    <row r="27" spans="1:20" ht="12.75">
      <c r="A27" s="21" t="s">
        <v>24</v>
      </c>
      <c r="B27" s="17">
        <f t="shared" si="3"/>
        <v>0</v>
      </c>
      <c r="C27" s="17">
        <f t="shared" si="6"/>
        <v>175</v>
      </c>
      <c r="D27" s="17">
        <f t="shared" si="6"/>
        <v>175</v>
      </c>
      <c r="E27" s="37">
        <f t="shared" si="4"/>
        <v>19122.03</v>
      </c>
      <c r="F27" s="50"/>
      <c r="G27" s="64">
        <v>0</v>
      </c>
      <c r="H27" s="64">
        <v>174</v>
      </c>
      <c r="I27" s="16">
        <f t="shared" si="2"/>
        <v>174</v>
      </c>
      <c r="J27" s="66">
        <v>19122.03</v>
      </c>
      <c r="K27" s="16"/>
      <c r="L27" s="16">
        <v>0</v>
      </c>
      <c r="M27" s="16">
        <v>1</v>
      </c>
      <c r="N27" s="17">
        <f t="shared" si="1"/>
        <v>1</v>
      </c>
      <c r="O27" s="26">
        <v>0</v>
      </c>
      <c r="T27" s="6"/>
    </row>
    <row r="28" spans="1:20" ht="13.5" thickBot="1">
      <c r="A28" s="22" t="s">
        <v>25</v>
      </c>
      <c r="B28" s="19">
        <f t="shared" si="3"/>
        <v>118</v>
      </c>
      <c r="C28" s="19">
        <f t="shared" si="6"/>
        <v>90</v>
      </c>
      <c r="D28" s="19">
        <f t="shared" si="6"/>
        <v>208</v>
      </c>
      <c r="E28" s="38">
        <f t="shared" si="4"/>
        <v>15831</v>
      </c>
      <c r="F28" s="51"/>
      <c r="G28" s="67">
        <v>118</v>
      </c>
      <c r="H28" s="67">
        <v>84</v>
      </c>
      <c r="I28" s="18">
        <f t="shared" si="2"/>
        <v>202</v>
      </c>
      <c r="J28" s="68">
        <v>15831</v>
      </c>
      <c r="K28" s="18"/>
      <c r="L28" s="18">
        <v>0</v>
      </c>
      <c r="M28" s="18">
        <v>6</v>
      </c>
      <c r="N28" s="19">
        <f t="shared" si="1"/>
        <v>6</v>
      </c>
      <c r="O28" s="27">
        <v>0</v>
      </c>
      <c r="T28" s="6"/>
    </row>
    <row r="29" spans="1:20" ht="12.75">
      <c r="A29" s="8" t="s">
        <v>55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5">
    <mergeCell ref="A4:A5"/>
    <mergeCell ref="G4:J4"/>
    <mergeCell ref="K4:K5"/>
    <mergeCell ref="L4:O4"/>
    <mergeCell ref="B4:E4"/>
  </mergeCells>
  <hyperlinks>
    <hyperlink ref="L1" location="Indice!A1" display="Indice"/>
  </hyperlinks>
  <printOptions/>
  <pageMargins left="0.75" right="0.75" top="1" bottom="1" header="0" footer="0"/>
  <pageSetup fitToHeight="1" fitToWidth="1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C30" sqref="C30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1.8515625" style="0" customWidth="1"/>
    <col min="6" max="6" width="1.421875" style="0" customWidth="1"/>
    <col min="8" max="9" width="8.7109375" style="0" customWidth="1"/>
    <col min="10" max="10" width="10.8515625" style="0" customWidth="1"/>
    <col min="11" max="11" width="0.85546875" style="0" customWidth="1"/>
    <col min="12" max="12" width="9.57421875" style="0" bestFit="1" customWidth="1"/>
    <col min="13" max="13" width="6.140625" style="0" bestFit="1" customWidth="1"/>
    <col min="14" max="14" width="4.8515625" style="0" bestFit="1" customWidth="1"/>
    <col min="15" max="15" width="10.00390625" style="0" bestFit="1" customWidth="1"/>
    <col min="16" max="16" width="9.57421875" style="0" bestFit="1" customWidth="1"/>
    <col min="17" max="18" width="8.7109375" style="0" customWidth="1"/>
  </cols>
  <sheetData>
    <row r="1" ht="12.75">
      <c r="L1" s="36" t="s">
        <v>62</v>
      </c>
    </row>
    <row r="2" spans="1:6" ht="12.75">
      <c r="A2" s="5" t="s">
        <v>33</v>
      </c>
      <c r="B2" s="5"/>
      <c r="C2" s="5"/>
      <c r="D2" s="5"/>
      <c r="E2" s="5"/>
      <c r="F2" s="5"/>
    </row>
    <row r="3" spans="1:6" ht="13.5" thickBot="1">
      <c r="A3" s="1" t="s">
        <v>40</v>
      </c>
      <c r="B3" s="1"/>
      <c r="C3" s="1"/>
      <c r="D3" s="1"/>
      <c r="E3" s="1"/>
      <c r="F3" s="1"/>
    </row>
    <row r="4" spans="1:15" s="2" customFormat="1" ht="12.75" customHeight="1" thickBot="1">
      <c r="A4" s="74" t="s">
        <v>2</v>
      </c>
      <c r="B4" s="71" t="s">
        <v>1</v>
      </c>
      <c r="C4" s="72"/>
      <c r="D4" s="72"/>
      <c r="E4" s="76"/>
      <c r="F4" s="53"/>
      <c r="G4" s="71" t="s">
        <v>26</v>
      </c>
      <c r="H4" s="72"/>
      <c r="I4" s="72"/>
      <c r="J4" s="76"/>
      <c r="K4" s="77"/>
      <c r="L4" s="71" t="s">
        <v>0</v>
      </c>
      <c r="M4" s="72"/>
      <c r="N4" s="72"/>
      <c r="O4" s="73"/>
    </row>
    <row r="5" spans="1:20" s="5" customFormat="1" ht="33.75">
      <c r="A5" s="75"/>
      <c r="B5" s="12" t="s">
        <v>27</v>
      </c>
      <c r="C5" s="9" t="s">
        <v>3</v>
      </c>
      <c r="D5" s="10" t="s">
        <v>4</v>
      </c>
      <c r="E5" s="13" t="s">
        <v>61</v>
      </c>
      <c r="F5" s="52"/>
      <c r="G5" s="12" t="s">
        <v>27</v>
      </c>
      <c r="H5" s="9" t="s">
        <v>3</v>
      </c>
      <c r="I5" s="10" t="s">
        <v>4</v>
      </c>
      <c r="J5" s="13" t="s">
        <v>61</v>
      </c>
      <c r="K5" s="78"/>
      <c r="L5" s="12" t="s">
        <v>27</v>
      </c>
      <c r="M5" s="9" t="s">
        <v>3</v>
      </c>
      <c r="N5" s="10" t="s">
        <v>4</v>
      </c>
      <c r="O5" s="11" t="s">
        <v>61</v>
      </c>
      <c r="T5" s="4"/>
    </row>
    <row r="6" spans="1:20" s="5" customFormat="1" ht="12.75">
      <c r="A6" s="20"/>
      <c r="B6" s="59"/>
      <c r="C6" s="59"/>
      <c r="D6" s="60"/>
      <c r="E6" s="61"/>
      <c r="F6" s="62"/>
      <c r="G6" s="59"/>
      <c r="H6" s="59"/>
      <c r="I6" s="60"/>
      <c r="J6" s="61"/>
      <c r="K6" s="60"/>
      <c r="L6" s="59"/>
      <c r="M6" s="59"/>
      <c r="N6" s="60"/>
      <c r="O6" s="63"/>
      <c r="T6" s="4"/>
    </row>
    <row r="7" spans="1:20" ht="12.75">
      <c r="A7" s="58" t="s">
        <v>1</v>
      </c>
      <c r="B7" s="17">
        <f aca="true" t="shared" si="0" ref="B7:E13">SUM(G7,L7)</f>
        <v>28</v>
      </c>
      <c r="C7" s="17">
        <f t="shared" si="0"/>
        <v>761</v>
      </c>
      <c r="D7" s="17">
        <f t="shared" si="0"/>
        <v>789</v>
      </c>
      <c r="E7" s="37">
        <f t="shared" si="0"/>
        <v>78562.09</v>
      </c>
      <c r="F7" s="49"/>
      <c r="G7" s="16">
        <f>SUM(G8:G28)</f>
        <v>28</v>
      </c>
      <c r="H7" s="16">
        <f>SUM(H8:H28)</f>
        <v>481</v>
      </c>
      <c r="I7" s="16">
        <f>SUM(G7:H7)</f>
        <v>509</v>
      </c>
      <c r="J7" s="23">
        <f>SUM(J8:J28)</f>
        <v>45333.329999999994</v>
      </c>
      <c r="K7" s="16"/>
      <c r="L7" s="16">
        <v>0</v>
      </c>
      <c r="M7" s="16">
        <f>SUM(M8:M28)</f>
        <v>280</v>
      </c>
      <c r="N7" s="17">
        <f>SUM(N8:N28)</f>
        <v>280</v>
      </c>
      <c r="O7" s="25">
        <f>SUM(O8:O28)</f>
        <v>33228.76000000001</v>
      </c>
      <c r="T7" s="6"/>
    </row>
    <row r="8" spans="1:20" ht="12.75">
      <c r="A8" s="21" t="s">
        <v>5</v>
      </c>
      <c r="B8" s="17">
        <f t="shared" si="0"/>
        <v>0</v>
      </c>
      <c r="C8" s="17">
        <f t="shared" si="0"/>
        <v>46</v>
      </c>
      <c r="D8" s="17">
        <f t="shared" si="0"/>
        <v>46</v>
      </c>
      <c r="E8" s="37">
        <f t="shared" si="0"/>
        <v>3642.63</v>
      </c>
      <c r="F8" s="50"/>
      <c r="G8" s="64">
        <v>0</v>
      </c>
      <c r="H8" s="64">
        <v>46</v>
      </c>
      <c r="I8" s="16">
        <f>SUM(G8:H8)</f>
        <v>46</v>
      </c>
      <c r="J8" s="66">
        <v>3642.63</v>
      </c>
      <c r="K8" s="16"/>
      <c r="L8" s="16">
        <v>0</v>
      </c>
      <c r="M8" s="16">
        <v>0</v>
      </c>
      <c r="N8" s="17">
        <f aca="true" t="shared" si="1" ref="N8:N28">SUM(L8:M8)</f>
        <v>0</v>
      </c>
      <c r="O8" s="26">
        <v>0</v>
      </c>
      <c r="T8" s="6"/>
    </row>
    <row r="9" spans="1:20" ht="12.75">
      <c r="A9" s="21" t="s">
        <v>6</v>
      </c>
      <c r="B9" s="17">
        <f t="shared" si="0"/>
        <v>0</v>
      </c>
      <c r="C9" s="17">
        <f t="shared" si="0"/>
        <v>36</v>
      </c>
      <c r="D9" s="17">
        <f t="shared" si="0"/>
        <v>36</v>
      </c>
      <c r="E9" s="37">
        <f t="shared" si="0"/>
        <v>3082.55</v>
      </c>
      <c r="F9" s="50"/>
      <c r="G9" s="64">
        <v>0</v>
      </c>
      <c r="H9" s="64">
        <v>36</v>
      </c>
      <c r="I9" s="16">
        <f aca="true" t="shared" si="2" ref="I9:I28">SUM(G9:H9)</f>
        <v>36</v>
      </c>
      <c r="J9" s="66">
        <v>3082.55</v>
      </c>
      <c r="K9" s="16"/>
      <c r="L9" s="16">
        <v>0</v>
      </c>
      <c r="M9" s="16">
        <v>0</v>
      </c>
      <c r="N9" s="17">
        <f t="shared" si="1"/>
        <v>0</v>
      </c>
      <c r="O9" s="26">
        <v>0</v>
      </c>
      <c r="T9" s="6"/>
    </row>
    <row r="10" spans="1:20" ht="12.75">
      <c r="A10" s="21" t="s">
        <v>7</v>
      </c>
      <c r="B10" s="17">
        <f t="shared" si="0"/>
        <v>0</v>
      </c>
      <c r="C10" s="17">
        <f t="shared" si="0"/>
        <v>0</v>
      </c>
      <c r="D10" s="17">
        <f t="shared" si="0"/>
        <v>0</v>
      </c>
      <c r="E10" s="37">
        <f t="shared" si="0"/>
        <v>0</v>
      </c>
      <c r="F10" s="50"/>
      <c r="G10" s="64">
        <v>0</v>
      </c>
      <c r="H10" s="64">
        <v>0</v>
      </c>
      <c r="I10" s="16">
        <f t="shared" si="2"/>
        <v>0</v>
      </c>
      <c r="J10" s="66">
        <v>0</v>
      </c>
      <c r="K10" s="16"/>
      <c r="L10" s="16">
        <v>0</v>
      </c>
      <c r="M10" s="16">
        <v>0</v>
      </c>
      <c r="N10" s="17">
        <f t="shared" si="1"/>
        <v>0</v>
      </c>
      <c r="O10" s="26">
        <v>0</v>
      </c>
      <c r="T10" s="6"/>
    </row>
    <row r="11" spans="1:20" ht="12.75">
      <c r="A11" s="21" t="s">
        <v>8</v>
      </c>
      <c r="B11" s="17">
        <f t="shared" si="0"/>
        <v>0</v>
      </c>
      <c r="C11" s="17">
        <f t="shared" si="0"/>
        <v>40</v>
      </c>
      <c r="D11" s="17">
        <f t="shared" si="0"/>
        <v>40</v>
      </c>
      <c r="E11" s="37">
        <f t="shared" si="0"/>
        <v>4725.01</v>
      </c>
      <c r="F11" s="50"/>
      <c r="G11" s="64">
        <v>0</v>
      </c>
      <c r="H11" s="64">
        <v>16</v>
      </c>
      <c r="I11" s="16">
        <f t="shared" si="2"/>
        <v>16</v>
      </c>
      <c r="J11" s="66">
        <v>3394.06</v>
      </c>
      <c r="K11" s="16"/>
      <c r="L11" s="16">
        <v>0</v>
      </c>
      <c r="M11" s="16">
        <v>24</v>
      </c>
      <c r="N11" s="17">
        <f t="shared" si="1"/>
        <v>24</v>
      </c>
      <c r="O11" s="26">
        <v>1330.95</v>
      </c>
      <c r="T11" s="6"/>
    </row>
    <row r="12" spans="1:20" ht="12.75">
      <c r="A12" s="21" t="s">
        <v>9</v>
      </c>
      <c r="B12" s="17">
        <f t="shared" si="0"/>
        <v>0</v>
      </c>
      <c r="C12" s="17">
        <f t="shared" si="0"/>
        <v>38</v>
      </c>
      <c r="D12" s="17">
        <f t="shared" si="0"/>
        <v>38</v>
      </c>
      <c r="E12" s="37">
        <f t="shared" si="0"/>
        <v>5341.36</v>
      </c>
      <c r="F12" s="50"/>
      <c r="G12" s="64">
        <v>0</v>
      </c>
      <c r="H12" s="64">
        <v>0</v>
      </c>
      <c r="I12" s="16">
        <f t="shared" si="2"/>
        <v>0</v>
      </c>
      <c r="J12" s="66">
        <v>0</v>
      </c>
      <c r="K12" s="16"/>
      <c r="L12" s="16">
        <v>0</v>
      </c>
      <c r="M12" s="16">
        <v>38</v>
      </c>
      <c r="N12" s="17">
        <f t="shared" si="1"/>
        <v>38</v>
      </c>
      <c r="O12" s="26">
        <v>5341.36</v>
      </c>
      <c r="T12" s="6"/>
    </row>
    <row r="13" spans="1:20" ht="12.75">
      <c r="A13" s="21" t="s">
        <v>10</v>
      </c>
      <c r="B13" s="17">
        <f t="shared" si="0"/>
        <v>28</v>
      </c>
      <c r="C13" s="17">
        <f t="shared" si="0"/>
        <v>0</v>
      </c>
      <c r="D13" s="17">
        <f t="shared" si="0"/>
        <v>28</v>
      </c>
      <c r="E13" s="37">
        <f t="shared" si="0"/>
        <v>2445.04</v>
      </c>
      <c r="F13" s="50"/>
      <c r="G13" s="64">
        <v>28</v>
      </c>
      <c r="H13" s="64">
        <v>0</v>
      </c>
      <c r="I13" s="16">
        <f t="shared" si="2"/>
        <v>28</v>
      </c>
      <c r="J13" s="66">
        <v>2445.04</v>
      </c>
      <c r="K13" s="16"/>
      <c r="L13" s="16">
        <v>0</v>
      </c>
      <c r="M13" s="16">
        <v>0</v>
      </c>
      <c r="N13" s="17">
        <f t="shared" si="1"/>
        <v>0</v>
      </c>
      <c r="O13" s="26">
        <v>0</v>
      </c>
      <c r="T13" s="6"/>
    </row>
    <row r="14" spans="1:20" ht="12.75">
      <c r="A14" s="21" t="s">
        <v>11</v>
      </c>
      <c r="B14" s="17">
        <f aca="true" t="shared" si="3" ref="B14:B28">SUM(G14,L14)</f>
        <v>0</v>
      </c>
      <c r="C14" s="16">
        <v>0</v>
      </c>
      <c r="D14" s="16">
        <v>0</v>
      </c>
      <c r="E14" s="37">
        <f aca="true" t="shared" si="4" ref="E14:E28">SUM(J14,O14)</f>
        <v>3387.2</v>
      </c>
      <c r="F14" s="50"/>
      <c r="G14" s="64">
        <v>0</v>
      </c>
      <c r="H14" s="64">
        <v>40</v>
      </c>
      <c r="I14" s="16">
        <f t="shared" si="2"/>
        <v>40</v>
      </c>
      <c r="J14" s="66">
        <v>3387.2</v>
      </c>
      <c r="K14" s="16"/>
      <c r="L14" s="16">
        <v>0</v>
      </c>
      <c r="M14" s="16">
        <v>0</v>
      </c>
      <c r="N14" s="16">
        <v>0</v>
      </c>
      <c r="O14" s="26">
        <v>0</v>
      </c>
      <c r="T14" s="6"/>
    </row>
    <row r="15" spans="1:20" ht="12.75">
      <c r="A15" s="21" t="s">
        <v>12</v>
      </c>
      <c r="B15" s="17">
        <f t="shared" si="3"/>
        <v>0</v>
      </c>
      <c r="C15" s="17">
        <f aca="true" t="shared" si="5" ref="C15:D20">SUM(H15,M15)</f>
        <v>3</v>
      </c>
      <c r="D15" s="17">
        <f t="shared" si="5"/>
        <v>3</v>
      </c>
      <c r="E15" s="37">
        <f t="shared" si="4"/>
        <v>736.03</v>
      </c>
      <c r="F15" s="50"/>
      <c r="G15" s="64">
        <v>0</v>
      </c>
      <c r="H15" s="64">
        <v>2</v>
      </c>
      <c r="I15" s="16">
        <f t="shared" si="2"/>
        <v>2</v>
      </c>
      <c r="J15" s="66">
        <v>245.93</v>
      </c>
      <c r="K15" s="16"/>
      <c r="L15" s="16">
        <v>0</v>
      </c>
      <c r="M15" s="16">
        <v>1</v>
      </c>
      <c r="N15" s="17">
        <f t="shared" si="1"/>
        <v>1</v>
      </c>
      <c r="O15" s="26">
        <v>490.1</v>
      </c>
      <c r="T15" s="6"/>
    </row>
    <row r="16" spans="1:20" ht="12.75">
      <c r="A16" s="21" t="s">
        <v>13</v>
      </c>
      <c r="B16" s="17">
        <f t="shared" si="3"/>
        <v>0</v>
      </c>
      <c r="C16" s="17">
        <f t="shared" si="5"/>
        <v>38</v>
      </c>
      <c r="D16" s="17">
        <f t="shared" si="5"/>
        <v>38</v>
      </c>
      <c r="E16" s="37">
        <f t="shared" si="4"/>
        <v>14900.44</v>
      </c>
      <c r="F16" s="50"/>
      <c r="G16" s="64">
        <v>0</v>
      </c>
      <c r="H16" s="64">
        <v>14</v>
      </c>
      <c r="I16" s="16">
        <f t="shared" si="2"/>
        <v>14</v>
      </c>
      <c r="J16" s="66">
        <v>2351.33</v>
      </c>
      <c r="K16" s="16"/>
      <c r="L16" s="16">
        <v>0</v>
      </c>
      <c r="M16" s="16">
        <v>24</v>
      </c>
      <c r="N16" s="17">
        <f t="shared" si="1"/>
        <v>24</v>
      </c>
      <c r="O16" s="26">
        <v>12549.11</v>
      </c>
      <c r="T16" s="6"/>
    </row>
    <row r="17" spans="1:20" ht="12.75">
      <c r="A17" s="21" t="s">
        <v>14</v>
      </c>
      <c r="B17" s="17">
        <f t="shared" si="3"/>
        <v>0</v>
      </c>
      <c r="C17" s="17">
        <f t="shared" si="5"/>
        <v>56</v>
      </c>
      <c r="D17" s="17">
        <f t="shared" si="5"/>
        <v>56</v>
      </c>
      <c r="E17" s="37">
        <f t="shared" si="4"/>
        <v>3487.35</v>
      </c>
      <c r="F17" s="50"/>
      <c r="G17" s="64">
        <v>0</v>
      </c>
      <c r="H17" s="64">
        <v>42</v>
      </c>
      <c r="I17" s="16">
        <f t="shared" si="2"/>
        <v>42</v>
      </c>
      <c r="J17" s="66">
        <v>2625.52</v>
      </c>
      <c r="K17" s="16"/>
      <c r="L17" s="16">
        <v>0</v>
      </c>
      <c r="M17" s="16">
        <v>14</v>
      </c>
      <c r="N17" s="17">
        <f t="shared" si="1"/>
        <v>14</v>
      </c>
      <c r="O17" s="26">
        <v>861.83</v>
      </c>
      <c r="T17" s="6"/>
    </row>
    <row r="18" spans="1:20" ht="12.75">
      <c r="A18" s="21" t="s">
        <v>15</v>
      </c>
      <c r="B18" s="17">
        <f t="shared" si="3"/>
        <v>0</v>
      </c>
      <c r="C18" s="17">
        <f t="shared" si="5"/>
        <v>53</v>
      </c>
      <c r="D18" s="17">
        <f t="shared" si="5"/>
        <v>53</v>
      </c>
      <c r="E18" s="37">
        <f t="shared" si="4"/>
        <v>3613.5199999999995</v>
      </c>
      <c r="F18" s="50"/>
      <c r="G18" s="64">
        <v>0</v>
      </c>
      <c r="H18" s="64">
        <v>11</v>
      </c>
      <c r="I18" s="16">
        <f t="shared" si="2"/>
        <v>11</v>
      </c>
      <c r="J18" s="66">
        <v>853.8</v>
      </c>
      <c r="K18" s="16"/>
      <c r="L18" s="16">
        <v>0</v>
      </c>
      <c r="M18" s="16">
        <v>42</v>
      </c>
      <c r="N18" s="17">
        <f t="shared" si="1"/>
        <v>42</v>
      </c>
      <c r="O18" s="26">
        <v>2759.72</v>
      </c>
      <c r="T18" s="6"/>
    </row>
    <row r="19" spans="1:20" ht="12.75">
      <c r="A19" s="21" t="s">
        <v>16</v>
      </c>
      <c r="B19" s="17">
        <f t="shared" si="3"/>
        <v>0</v>
      </c>
      <c r="C19" s="17">
        <f t="shared" si="5"/>
        <v>14</v>
      </c>
      <c r="D19" s="17">
        <f t="shared" si="5"/>
        <v>14</v>
      </c>
      <c r="E19" s="37">
        <f t="shared" si="4"/>
        <v>956.65</v>
      </c>
      <c r="F19" s="50"/>
      <c r="G19" s="64">
        <v>0</v>
      </c>
      <c r="H19" s="64">
        <v>0</v>
      </c>
      <c r="I19" s="16">
        <f t="shared" si="2"/>
        <v>0</v>
      </c>
      <c r="J19" s="66">
        <v>0</v>
      </c>
      <c r="K19" s="16"/>
      <c r="L19" s="16">
        <v>0</v>
      </c>
      <c r="M19" s="16">
        <v>14</v>
      </c>
      <c r="N19" s="17">
        <f t="shared" si="1"/>
        <v>14</v>
      </c>
      <c r="O19" s="26">
        <v>956.65</v>
      </c>
      <c r="T19" s="6"/>
    </row>
    <row r="20" spans="1:20" ht="12.75">
      <c r="A20" s="21" t="s">
        <v>17</v>
      </c>
      <c r="B20" s="17">
        <f t="shared" si="3"/>
        <v>0</v>
      </c>
      <c r="C20" s="17">
        <f t="shared" si="5"/>
        <v>58</v>
      </c>
      <c r="D20" s="17">
        <f t="shared" si="5"/>
        <v>58</v>
      </c>
      <c r="E20" s="37">
        <f t="shared" si="4"/>
        <v>3738.0299999999997</v>
      </c>
      <c r="F20" s="50"/>
      <c r="G20" s="64">
        <v>0</v>
      </c>
      <c r="H20" s="64">
        <v>13</v>
      </c>
      <c r="I20" s="16">
        <f t="shared" si="2"/>
        <v>13</v>
      </c>
      <c r="J20" s="66">
        <v>658.06</v>
      </c>
      <c r="K20" s="16"/>
      <c r="L20" s="16">
        <v>0</v>
      </c>
      <c r="M20" s="16">
        <v>45</v>
      </c>
      <c r="N20" s="17">
        <f t="shared" si="1"/>
        <v>45</v>
      </c>
      <c r="O20" s="26">
        <v>3079.97</v>
      </c>
      <c r="T20" s="6"/>
    </row>
    <row r="21" spans="1:20" ht="12.75">
      <c r="A21" s="21" t="s">
        <v>18</v>
      </c>
      <c r="B21" s="17">
        <f t="shared" si="3"/>
        <v>0</v>
      </c>
      <c r="C21" s="16">
        <v>0</v>
      </c>
      <c r="D21" s="16">
        <v>0</v>
      </c>
      <c r="E21" s="37">
        <f t="shared" si="4"/>
        <v>0</v>
      </c>
      <c r="F21" s="50"/>
      <c r="G21" s="64">
        <v>0</v>
      </c>
      <c r="H21" s="64">
        <v>0</v>
      </c>
      <c r="I21" s="16">
        <f t="shared" si="2"/>
        <v>0</v>
      </c>
      <c r="J21" s="66">
        <v>0</v>
      </c>
      <c r="K21" s="16"/>
      <c r="L21" s="16">
        <v>0</v>
      </c>
      <c r="M21" s="16">
        <v>0</v>
      </c>
      <c r="N21" s="16">
        <v>0</v>
      </c>
      <c r="O21" s="26">
        <v>0</v>
      </c>
      <c r="T21" s="6"/>
    </row>
    <row r="22" spans="1:20" ht="12.75">
      <c r="A22" s="21" t="s">
        <v>19</v>
      </c>
      <c r="B22" s="17">
        <f t="shared" si="3"/>
        <v>0</v>
      </c>
      <c r="C22" s="17">
        <f aca="true" t="shared" si="6" ref="C22:D28">SUM(H22,M22)</f>
        <v>21</v>
      </c>
      <c r="D22" s="17">
        <f t="shared" si="6"/>
        <v>21</v>
      </c>
      <c r="E22" s="37">
        <f t="shared" si="4"/>
        <v>1140.63</v>
      </c>
      <c r="F22" s="50"/>
      <c r="G22" s="64">
        <v>0</v>
      </c>
      <c r="H22" s="64">
        <v>0</v>
      </c>
      <c r="I22" s="16">
        <f t="shared" si="2"/>
        <v>0</v>
      </c>
      <c r="J22" s="66">
        <v>0</v>
      </c>
      <c r="K22" s="16"/>
      <c r="L22" s="16">
        <v>0</v>
      </c>
      <c r="M22" s="16">
        <v>21</v>
      </c>
      <c r="N22" s="17">
        <f>SUM(L22:M22)</f>
        <v>21</v>
      </c>
      <c r="O22" s="26">
        <v>1140.63</v>
      </c>
      <c r="T22" s="6"/>
    </row>
    <row r="23" spans="1:20" ht="12.75">
      <c r="A23" s="21" t="s">
        <v>20</v>
      </c>
      <c r="B23" s="17">
        <f t="shared" si="3"/>
        <v>0</v>
      </c>
      <c r="C23" s="17">
        <f t="shared" si="6"/>
        <v>44</v>
      </c>
      <c r="D23" s="17">
        <f t="shared" si="6"/>
        <v>44</v>
      </c>
      <c r="E23" s="37">
        <f t="shared" si="4"/>
        <v>4936.74</v>
      </c>
      <c r="F23" s="50"/>
      <c r="G23" s="64">
        <v>0</v>
      </c>
      <c r="H23" s="64">
        <v>9</v>
      </c>
      <c r="I23" s="16">
        <f t="shared" si="2"/>
        <v>9</v>
      </c>
      <c r="J23" s="66">
        <v>1518.3</v>
      </c>
      <c r="K23" s="16"/>
      <c r="L23" s="16">
        <v>0</v>
      </c>
      <c r="M23" s="16">
        <v>35</v>
      </c>
      <c r="N23" s="17">
        <f t="shared" si="1"/>
        <v>35</v>
      </c>
      <c r="O23" s="26">
        <v>3418.44</v>
      </c>
      <c r="T23" s="6"/>
    </row>
    <row r="24" spans="1:20" ht="12.75">
      <c r="A24" s="21" t="s">
        <v>21</v>
      </c>
      <c r="B24" s="17">
        <f t="shared" si="3"/>
        <v>0</v>
      </c>
      <c r="C24" s="17">
        <f t="shared" si="6"/>
        <v>7</v>
      </c>
      <c r="D24" s="17">
        <f t="shared" si="6"/>
        <v>7</v>
      </c>
      <c r="E24" s="37">
        <f t="shared" si="4"/>
        <v>429.41</v>
      </c>
      <c r="F24" s="50"/>
      <c r="G24" s="64">
        <v>0</v>
      </c>
      <c r="H24" s="64">
        <v>0</v>
      </c>
      <c r="I24" s="16">
        <f t="shared" si="2"/>
        <v>0</v>
      </c>
      <c r="J24" s="66">
        <v>0</v>
      </c>
      <c r="K24" s="16"/>
      <c r="L24" s="16">
        <v>0</v>
      </c>
      <c r="M24" s="16">
        <v>7</v>
      </c>
      <c r="N24" s="17">
        <f t="shared" si="1"/>
        <v>7</v>
      </c>
      <c r="O24" s="26">
        <v>429.41</v>
      </c>
      <c r="T24" s="6"/>
    </row>
    <row r="25" spans="1:20" ht="12.75">
      <c r="A25" s="21" t="s">
        <v>22</v>
      </c>
      <c r="B25" s="17">
        <f t="shared" si="3"/>
        <v>0</v>
      </c>
      <c r="C25" s="17">
        <f t="shared" si="6"/>
        <v>152</v>
      </c>
      <c r="D25" s="17">
        <f t="shared" si="6"/>
        <v>152</v>
      </c>
      <c r="E25" s="37">
        <f t="shared" si="4"/>
        <v>12856.73</v>
      </c>
      <c r="F25" s="50"/>
      <c r="G25" s="64">
        <v>0</v>
      </c>
      <c r="H25" s="64">
        <v>152</v>
      </c>
      <c r="I25" s="16">
        <f t="shared" si="2"/>
        <v>152</v>
      </c>
      <c r="J25" s="66">
        <v>12856.73</v>
      </c>
      <c r="K25" s="16"/>
      <c r="L25" s="16">
        <v>0</v>
      </c>
      <c r="M25" s="16">
        <v>0</v>
      </c>
      <c r="N25" s="17">
        <f t="shared" si="1"/>
        <v>0</v>
      </c>
      <c r="O25" s="26">
        <v>0</v>
      </c>
      <c r="T25" s="6"/>
    </row>
    <row r="26" spans="1:20" ht="12.75">
      <c r="A26" s="21" t="s">
        <v>23</v>
      </c>
      <c r="B26" s="17">
        <f t="shared" si="3"/>
        <v>0</v>
      </c>
      <c r="C26" s="17">
        <f t="shared" si="6"/>
        <v>0</v>
      </c>
      <c r="D26" s="17">
        <f t="shared" si="6"/>
        <v>0</v>
      </c>
      <c r="E26" s="37">
        <f t="shared" si="4"/>
        <v>0</v>
      </c>
      <c r="F26" s="50"/>
      <c r="G26" s="64">
        <v>0</v>
      </c>
      <c r="H26" s="64">
        <v>0</v>
      </c>
      <c r="I26" s="16">
        <f t="shared" si="2"/>
        <v>0</v>
      </c>
      <c r="J26" s="66">
        <v>0</v>
      </c>
      <c r="K26" s="16"/>
      <c r="L26" s="16">
        <v>0</v>
      </c>
      <c r="M26" s="16">
        <v>0</v>
      </c>
      <c r="N26" s="17">
        <f t="shared" si="1"/>
        <v>0</v>
      </c>
      <c r="O26" s="26">
        <v>0</v>
      </c>
      <c r="T26" s="6"/>
    </row>
    <row r="27" spans="1:20" ht="12.75">
      <c r="A27" s="21" t="s">
        <v>24</v>
      </c>
      <c r="B27" s="17">
        <f t="shared" si="3"/>
        <v>0</v>
      </c>
      <c r="C27" s="17">
        <f t="shared" si="6"/>
        <v>98</v>
      </c>
      <c r="D27" s="17">
        <f t="shared" si="6"/>
        <v>98</v>
      </c>
      <c r="E27" s="37">
        <f t="shared" si="4"/>
        <v>7955.63</v>
      </c>
      <c r="F27" s="50"/>
      <c r="G27" s="64">
        <v>0</v>
      </c>
      <c r="H27" s="64">
        <v>93</v>
      </c>
      <c r="I27" s="16">
        <f t="shared" si="2"/>
        <v>93</v>
      </c>
      <c r="J27" s="66">
        <v>7763.8</v>
      </c>
      <c r="K27" s="16"/>
      <c r="L27" s="16">
        <v>0</v>
      </c>
      <c r="M27" s="16">
        <v>5</v>
      </c>
      <c r="N27" s="17">
        <f t="shared" si="1"/>
        <v>5</v>
      </c>
      <c r="O27" s="26">
        <v>191.83</v>
      </c>
      <c r="T27" s="6"/>
    </row>
    <row r="28" spans="1:20" ht="13.5" thickBot="1">
      <c r="A28" s="22" t="s">
        <v>25</v>
      </c>
      <c r="B28" s="19">
        <f t="shared" si="3"/>
        <v>0</v>
      </c>
      <c r="C28" s="19">
        <f t="shared" si="6"/>
        <v>17</v>
      </c>
      <c r="D28" s="19">
        <f t="shared" si="6"/>
        <v>17</v>
      </c>
      <c r="E28" s="38">
        <f t="shared" si="4"/>
        <v>1187.1399999999999</v>
      </c>
      <c r="F28" s="51"/>
      <c r="G28" s="67">
        <v>0</v>
      </c>
      <c r="H28" s="67">
        <v>7</v>
      </c>
      <c r="I28" s="18">
        <f t="shared" si="2"/>
        <v>7</v>
      </c>
      <c r="J28" s="68">
        <v>508.38</v>
      </c>
      <c r="K28" s="18"/>
      <c r="L28" s="18">
        <v>0</v>
      </c>
      <c r="M28" s="18">
        <v>10</v>
      </c>
      <c r="N28" s="19">
        <f t="shared" si="1"/>
        <v>10</v>
      </c>
      <c r="O28" s="27">
        <v>678.76</v>
      </c>
      <c r="T28" s="6"/>
    </row>
    <row r="29" spans="1:20" ht="12.75">
      <c r="A29" s="8" t="s">
        <v>55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5">
    <mergeCell ref="A4:A5"/>
    <mergeCell ref="G4:J4"/>
    <mergeCell ref="K4:K5"/>
    <mergeCell ref="L4:O4"/>
    <mergeCell ref="B4:E4"/>
  </mergeCells>
  <hyperlinks>
    <hyperlink ref="L1" location="Indice!A1" display="Indice"/>
  </hyperlink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B31" sqref="B31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1.8515625" style="0" customWidth="1"/>
    <col min="6" max="6" width="1.421875" style="0" customWidth="1"/>
    <col min="8" max="9" width="8.7109375" style="0" customWidth="1"/>
    <col min="10" max="10" width="10.8515625" style="0" customWidth="1"/>
    <col min="11" max="11" width="0.85546875" style="0" customWidth="1"/>
    <col min="12" max="12" width="9.57421875" style="0" bestFit="1" customWidth="1"/>
    <col min="13" max="13" width="6.140625" style="0" bestFit="1" customWidth="1"/>
    <col min="14" max="14" width="4.8515625" style="0" bestFit="1" customWidth="1"/>
    <col min="15" max="15" width="10.00390625" style="0" bestFit="1" customWidth="1"/>
    <col min="16" max="16" width="9.57421875" style="0" bestFit="1" customWidth="1"/>
    <col min="17" max="18" width="8.7109375" style="0" customWidth="1"/>
  </cols>
  <sheetData>
    <row r="1" ht="12.75">
      <c r="L1" s="36" t="s">
        <v>62</v>
      </c>
    </row>
    <row r="2" spans="1:6" ht="12.75">
      <c r="A2" s="5" t="s">
        <v>34</v>
      </c>
      <c r="B2" s="5"/>
      <c r="C2" s="5"/>
      <c r="D2" s="5"/>
      <c r="E2" s="5"/>
      <c r="F2" s="5"/>
    </row>
    <row r="3" spans="1:6" ht="13.5" thickBot="1">
      <c r="A3" s="1" t="s">
        <v>40</v>
      </c>
      <c r="B3" s="1"/>
      <c r="C3" s="1"/>
      <c r="D3" s="1"/>
      <c r="E3" s="1"/>
      <c r="F3" s="1"/>
    </row>
    <row r="4" spans="1:15" s="2" customFormat="1" ht="12.75" customHeight="1" thickBot="1">
      <c r="A4" s="74" t="s">
        <v>2</v>
      </c>
      <c r="B4" s="71" t="s">
        <v>1</v>
      </c>
      <c r="C4" s="72"/>
      <c r="D4" s="72"/>
      <c r="E4" s="76"/>
      <c r="F4" s="53"/>
      <c r="G4" s="71" t="s">
        <v>26</v>
      </c>
      <c r="H4" s="72"/>
      <c r="I4" s="72"/>
      <c r="J4" s="76"/>
      <c r="K4" s="77"/>
      <c r="L4" s="71" t="s">
        <v>0</v>
      </c>
      <c r="M4" s="72"/>
      <c r="N4" s="72"/>
      <c r="O4" s="73"/>
    </row>
    <row r="5" spans="1:20" s="5" customFormat="1" ht="33.75">
      <c r="A5" s="75"/>
      <c r="B5" s="12" t="s">
        <v>27</v>
      </c>
      <c r="C5" s="9" t="s">
        <v>3</v>
      </c>
      <c r="D5" s="10" t="s">
        <v>4</v>
      </c>
      <c r="E5" s="13" t="s">
        <v>61</v>
      </c>
      <c r="F5" s="52"/>
      <c r="G5" s="12" t="s">
        <v>27</v>
      </c>
      <c r="H5" s="9" t="s">
        <v>3</v>
      </c>
      <c r="I5" s="10" t="s">
        <v>4</v>
      </c>
      <c r="J5" s="13" t="s">
        <v>61</v>
      </c>
      <c r="K5" s="78"/>
      <c r="L5" s="12" t="s">
        <v>27</v>
      </c>
      <c r="M5" s="9" t="s">
        <v>3</v>
      </c>
      <c r="N5" s="10" t="s">
        <v>4</v>
      </c>
      <c r="O5" s="11" t="s">
        <v>61</v>
      </c>
      <c r="T5" s="4"/>
    </row>
    <row r="6" spans="1:20" s="5" customFormat="1" ht="12.75">
      <c r="A6" s="20"/>
      <c r="B6" s="59"/>
      <c r="C6" s="59"/>
      <c r="D6" s="60"/>
      <c r="E6" s="61"/>
      <c r="F6" s="62"/>
      <c r="G6" s="59"/>
      <c r="H6" s="59"/>
      <c r="I6" s="60"/>
      <c r="J6" s="61"/>
      <c r="K6" s="60"/>
      <c r="L6" s="59"/>
      <c r="M6" s="59"/>
      <c r="N6" s="60"/>
      <c r="O6" s="63"/>
      <c r="T6" s="4"/>
    </row>
    <row r="7" spans="1:20" ht="12.75">
      <c r="A7" s="58" t="s">
        <v>1</v>
      </c>
      <c r="B7" s="17">
        <f aca="true" t="shared" si="0" ref="B7:E13">SUM(G7,L7)</f>
        <v>461</v>
      </c>
      <c r="C7" s="17">
        <f t="shared" si="0"/>
        <v>1089</v>
      </c>
      <c r="D7" s="17">
        <f t="shared" si="0"/>
        <v>1550</v>
      </c>
      <c r="E7" s="37">
        <f t="shared" si="0"/>
        <v>134697.92</v>
      </c>
      <c r="F7" s="49"/>
      <c r="G7" s="16">
        <f>SUM(G8:G28)</f>
        <v>461</v>
      </c>
      <c r="H7" s="16">
        <f>SUM(H8:H28)</f>
        <v>869</v>
      </c>
      <c r="I7" s="16">
        <f>SUM(G7:H7)</f>
        <v>1330</v>
      </c>
      <c r="J7" s="23">
        <f>SUM(J8:J28)</f>
        <v>116644.85</v>
      </c>
      <c r="K7" s="16"/>
      <c r="L7" s="16">
        <v>0</v>
      </c>
      <c r="M7" s="16">
        <f>SUM(M8:M28)</f>
        <v>220</v>
      </c>
      <c r="N7" s="17">
        <f>SUM(N8:N28)</f>
        <v>220</v>
      </c>
      <c r="O7" s="25">
        <f>SUM(O8:O28)</f>
        <v>18053.069999999996</v>
      </c>
      <c r="T7" s="6"/>
    </row>
    <row r="8" spans="1:20" ht="12.75">
      <c r="A8" s="21" t="s">
        <v>5</v>
      </c>
      <c r="B8" s="17">
        <f t="shared" si="0"/>
        <v>8</v>
      </c>
      <c r="C8" s="17">
        <f t="shared" si="0"/>
        <v>4</v>
      </c>
      <c r="D8" s="17">
        <f t="shared" si="0"/>
        <v>12</v>
      </c>
      <c r="E8" s="37">
        <f t="shared" si="0"/>
        <v>951.04</v>
      </c>
      <c r="F8" s="50"/>
      <c r="G8" s="64">
        <v>8</v>
      </c>
      <c r="H8" s="64">
        <v>4</v>
      </c>
      <c r="I8" s="16">
        <f>SUM(G8:H8)</f>
        <v>12</v>
      </c>
      <c r="J8" s="66">
        <v>951.04</v>
      </c>
      <c r="K8" s="16"/>
      <c r="L8" s="16">
        <v>0</v>
      </c>
      <c r="M8" s="16">
        <v>0</v>
      </c>
      <c r="N8" s="17">
        <f aca="true" t="shared" si="1" ref="N8:N28">SUM(L8:M8)</f>
        <v>0</v>
      </c>
      <c r="O8" s="26">
        <v>0</v>
      </c>
      <c r="T8" s="6"/>
    </row>
    <row r="9" spans="1:20" ht="12.75">
      <c r="A9" s="21" t="s">
        <v>6</v>
      </c>
      <c r="B9" s="17">
        <f t="shared" si="0"/>
        <v>0</v>
      </c>
      <c r="C9" s="17">
        <f t="shared" si="0"/>
        <v>60</v>
      </c>
      <c r="D9" s="17">
        <f t="shared" si="0"/>
        <v>60</v>
      </c>
      <c r="E9" s="37">
        <f t="shared" si="0"/>
        <v>5113.91</v>
      </c>
      <c r="F9" s="50"/>
      <c r="G9" s="64">
        <v>0</v>
      </c>
      <c r="H9" s="64">
        <v>60</v>
      </c>
      <c r="I9" s="16">
        <f aca="true" t="shared" si="2" ref="I9:I28">SUM(G9:H9)</f>
        <v>60</v>
      </c>
      <c r="J9" s="66">
        <v>5113.91</v>
      </c>
      <c r="K9" s="16"/>
      <c r="L9" s="16">
        <v>0</v>
      </c>
      <c r="M9" s="16">
        <v>0</v>
      </c>
      <c r="N9" s="17">
        <f t="shared" si="1"/>
        <v>0</v>
      </c>
      <c r="O9" s="26">
        <v>0</v>
      </c>
      <c r="T9" s="6"/>
    </row>
    <row r="10" spans="1:20" ht="12.75">
      <c r="A10" s="21" t="s">
        <v>7</v>
      </c>
      <c r="B10" s="17">
        <f t="shared" si="0"/>
        <v>0</v>
      </c>
      <c r="C10" s="17">
        <f t="shared" si="0"/>
        <v>0</v>
      </c>
      <c r="D10" s="17">
        <f t="shared" si="0"/>
        <v>0</v>
      </c>
      <c r="E10" s="37">
        <f t="shared" si="0"/>
        <v>0</v>
      </c>
      <c r="F10" s="50"/>
      <c r="G10" s="64">
        <v>0</v>
      </c>
      <c r="H10" s="64">
        <v>0</v>
      </c>
      <c r="I10" s="16">
        <f t="shared" si="2"/>
        <v>0</v>
      </c>
      <c r="J10" s="66">
        <v>0</v>
      </c>
      <c r="K10" s="16"/>
      <c r="L10" s="16">
        <v>0</v>
      </c>
      <c r="M10" s="16">
        <v>0</v>
      </c>
      <c r="N10" s="17">
        <f t="shared" si="1"/>
        <v>0</v>
      </c>
      <c r="O10" s="26">
        <v>0</v>
      </c>
      <c r="T10" s="6"/>
    </row>
    <row r="11" spans="1:20" ht="12.75">
      <c r="A11" s="21" t="s">
        <v>8</v>
      </c>
      <c r="B11" s="17">
        <f t="shared" si="0"/>
        <v>0</v>
      </c>
      <c r="C11" s="17">
        <f t="shared" si="0"/>
        <v>6</v>
      </c>
      <c r="D11" s="17">
        <f t="shared" si="0"/>
        <v>6</v>
      </c>
      <c r="E11" s="37">
        <f t="shared" si="0"/>
        <v>447.48</v>
      </c>
      <c r="F11" s="50"/>
      <c r="G11" s="64">
        <v>0</v>
      </c>
      <c r="H11" s="64">
        <v>0</v>
      </c>
      <c r="I11" s="16">
        <f t="shared" si="2"/>
        <v>0</v>
      </c>
      <c r="J11" s="66">
        <v>0</v>
      </c>
      <c r="K11" s="16"/>
      <c r="L11" s="16">
        <v>0</v>
      </c>
      <c r="M11" s="16">
        <v>6</v>
      </c>
      <c r="N11" s="17">
        <f t="shared" si="1"/>
        <v>6</v>
      </c>
      <c r="O11" s="26">
        <v>447.48</v>
      </c>
      <c r="T11" s="6"/>
    </row>
    <row r="12" spans="1:20" ht="12.75">
      <c r="A12" s="21" t="s">
        <v>9</v>
      </c>
      <c r="B12" s="17">
        <f t="shared" si="0"/>
        <v>0</v>
      </c>
      <c r="C12" s="17">
        <f t="shared" si="0"/>
        <v>3</v>
      </c>
      <c r="D12" s="17">
        <f t="shared" si="0"/>
        <v>3</v>
      </c>
      <c r="E12" s="37">
        <f t="shared" si="0"/>
        <v>365.98</v>
      </c>
      <c r="F12" s="50"/>
      <c r="G12" s="64">
        <v>0</v>
      </c>
      <c r="H12" s="64">
        <v>1</v>
      </c>
      <c r="I12" s="16">
        <f t="shared" si="2"/>
        <v>1</v>
      </c>
      <c r="J12" s="66">
        <v>117.18</v>
      </c>
      <c r="K12" s="16"/>
      <c r="L12" s="16">
        <v>0</v>
      </c>
      <c r="M12" s="16">
        <v>2</v>
      </c>
      <c r="N12" s="17">
        <f t="shared" si="1"/>
        <v>2</v>
      </c>
      <c r="O12" s="26">
        <v>248.8</v>
      </c>
      <c r="T12" s="6"/>
    </row>
    <row r="13" spans="1:20" ht="12.75">
      <c r="A13" s="21" t="s">
        <v>10</v>
      </c>
      <c r="B13" s="17">
        <f t="shared" si="0"/>
        <v>33</v>
      </c>
      <c r="C13" s="17">
        <f t="shared" si="0"/>
        <v>43</v>
      </c>
      <c r="D13" s="17">
        <f t="shared" si="0"/>
        <v>76</v>
      </c>
      <c r="E13" s="37">
        <f t="shared" si="0"/>
        <v>5785.2</v>
      </c>
      <c r="F13" s="50"/>
      <c r="G13" s="64">
        <v>33</v>
      </c>
      <c r="H13" s="64">
        <v>8</v>
      </c>
      <c r="I13" s="16">
        <f t="shared" si="2"/>
        <v>41</v>
      </c>
      <c r="J13" s="66">
        <v>3570.58</v>
      </c>
      <c r="K13" s="16"/>
      <c r="L13" s="16">
        <v>0</v>
      </c>
      <c r="M13" s="16">
        <v>35</v>
      </c>
      <c r="N13" s="17">
        <f t="shared" si="1"/>
        <v>35</v>
      </c>
      <c r="O13" s="26">
        <v>2214.62</v>
      </c>
      <c r="T13" s="6"/>
    </row>
    <row r="14" spans="1:20" ht="12.75">
      <c r="A14" s="21" t="s">
        <v>11</v>
      </c>
      <c r="B14" s="17">
        <f aca="true" t="shared" si="3" ref="B14:B28">SUM(G14,L14)</f>
        <v>0</v>
      </c>
      <c r="C14" s="16">
        <v>0</v>
      </c>
      <c r="D14" s="16">
        <v>0</v>
      </c>
      <c r="E14" s="37">
        <f aca="true" t="shared" si="4" ref="E14:E28">SUM(J14,O14)</f>
        <v>0</v>
      </c>
      <c r="F14" s="50"/>
      <c r="G14" s="64">
        <v>0</v>
      </c>
      <c r="H14" s="64">
        <v>0</v>
      </c>
      <c r="I14" s="16">
        <f t="shared" si="2"/>
        <v>0</v>
      </c>
      <c r="J14" s="66">
        <v>0</v>
      </c>
      <c r="K14" s="16"/>
      <c r="L14" s="16">
        <v>0</v>
      </c>
      <c r="M14" s="16">
        <v>0</v>
      </c>
      <c r="N14" s="16">
        <v>0</v>
      </c>
      <c r="O14" s="26">
        <v>0</v>
      </c>
      <c r="T14" s="6"/>
    </row>
    <row r="15" spans="1:20" ht="12.75">
      <c r="A15" s="21" t="s">
        <v>12</v>
      </c>
      <c r="B15" s="17">
        <f t="shared" si="3"/>
        <v>49</v>
      </c>
      <c r="C15" s="17">
        <f aca="true" t="shared" si="5" ref="C15:D20">SUM(H15,M15)</f>
        <v>11</v>
      </c>
      <c r="D15" s="17">
        <f t="shared" si="5"/>
        <v>60</v>
      </c>
      <c r="E15" s="37">
        <f t="shared" si="4"/>
        <v>7052.0599999999995</v>
      </c>
      <c r="F15" s="50"/>
      <c r="G15" s="64">
        <v>49</v>
      </c>
      <c r="H15" s="64">
        <v>8</v>
      </c>
      <c r="I15" s="16">
        <f t="shared" si="2"/>
        <v>57</v>
      </c>
      <c r="J15" s="66">
        <v>6268.16</v>
      </c>
      <c r="K15" s="16"/>
      <c r="L15" s="16">
        <v>0</v>
      </c>
      <c r="M15" s="16">
        <v>3</v>
      </c>
      <c r="N15" s="17">
        <f t="shared" si="1"/>
        <v>3</v>
      </c>
      <c r="O15" s="26">
        <v>783.9</v>
      </c>
      <c r="T15" s="6"/>
    </row>
    <row r="16" spans="1:20" ht="12.75">
      <c r="A16" s="21" t="s">
        <v>13</v>
      </c>
      <c r="B16" s="17">
        <f t="shared" si="3"/>
        <v>0</v>
      </c>
      <c r="C16" s="17">
        <f t="shared" si="5"/>
        <v>7</v>
      </c>
      <c r="D16" s="17">
        <f t="shared" si="5"/>
        <v>7</v>
      </c>
      <c r="E16" s="37">
        <f t="shared" si="4"/>
        <v>1756.39</v>
      </c>
      <c r="F16" s="50"/>
      <c r="G16" s="64">
        <v>0</v>
      </c>
      <c r="H16" s="64">
        <v>0</v>
      </c>
      <c r="I16" s="16">
        <f t="shared" si="2"/>
        <v>0</v>
      </c>
      <c r="J16" s="66">
        <v>0</v>
      </c>
      <c r="K16" s="16"/>
      <c r="L16" s="16">
        <v>0</v>
      </c>
      <c r="M16" s="16">
        <v>7</v>
      </c>
      <c r="N16" s="17">
        <f t="shared" si="1"/>
        <v>7</v>
      </c>
      <c r="O16" s="26">
        <v>1756.39</v>
      </c>
      <c r="T16" s="6"/>
    </row>
    <row r="17" spans="1:20" ht="12.75">
      <c r="A17" s="21" t="s">
        <v>14</v>
      </c>
      <c r="B17" s="17">
        <f t="shared" si="3"/>
        <v>36</v>
      </c>
      <c r="C17" s="17">
        <f t="shared" si="5"/>
        <v>24</v>
      </c>
      <c r="D17" s="17">
        <f t="shared" si="5"/>
        <v>60</v>
      </c>
      <c r="E17" s="37">
        <f t="shared" si="4"/>
        <v>5771.43</v>
      </c>
      <c r="F17" s="50"/>
      <c r="G17" s="64">
        <v>36</v>
      </c>
      <c r="H17" s="64">
        <v>0</v>
      </c>
      <c r="I17" s="16">
        <f t="shared" si="2"/>
        <v>36</v>
      </c>
      <c r="J17" s="66">
        <v>3950.74</v>
      </c>
      <c r="K17" s="16"/>
      <c r="L17" s="16">
        <v>0</v>
      </c>
      <c r="M17" s="16">
        <v>24</v>
      </c>
      <c r="N17" s="17">
        <f t="shared" si="1"/>
        <v>24</v>
      </c>
      <c r="O17" s="26">
        <v>1820.69</v>
      </c>
      <c r="T17" s="6"/>
    </row>
    <row r="18" spans="1:20" ht="12.75">
      <c r="A18" s="21" t="s">
        <v>15</v>
      </c>
      <c r="B18" s="17">
        <f t="shared" si="3"/>
        <v>18</v>
      </c>
      <c r="C18" s="17">
        <f t="shared" si="5"/>
        <v>87</v>
      </c>
      <c r="D18" s="17">
        <f t="shared" si="5"/>
        <v>105</v>
      </c>
      <c r="E18" s="37">
        <f t="shared" si="4"/>
        <v>8942.34</v>
      </c>
      <c r="F18" s="50"/>
      <c r="G18" s="64">
        <v>18</v>
      </c>
      <c r="H18" s="64">
        <v>25</v>
      </c>
      <c r="I18" s="16">
        <f t="shared" si="2"/>
        <v>43</v>
      </c>
      <c r="J18" s="66">
        <v>3737.72</v>
      </c>
      <c r="K18" s="16"/>
      <c r="L18" s="16">
        <v>0</v>
      </c>
      <c r="M18" s="16">
        <v>62</v>
      </c>
      <c r="N18" s="17">
        <f t="shared" si="1"/>
        <v>62</v>
      </c>
      <c r="O18" s="26">
        <v>5204.62</v>
      </c>
      <c r="T18" s="6"/>
    </row>
    <row r="19" spans="1:20" ht="12.75">
      <c r="A19" s="21" t="s">
        <v>16</v>
      </c>
      <c r="B19" s="17">
        <f t="shared" si="3"/>
        <v>0</v>
      </c>
      <c r="C19" s="17">
        <f t="shared" si="5"/>
        <v>15</v>
      </c>
      <c r="D19" s="17">
        <f t="shared" si="5"/>
        <v>15</v>
      </c>
      <c r="E19" s="37">
        <f t="shared" si="4"/>
        <v>839.83</v>
      </c>
      <c r="F19" s="50"/>
      <c r="G19" s="64">
        <v>0</v>
      </c>
      <c r="H19" s="64">
        <v>0</v>
      </c>
      <c r="I19" s="16">
        <f t="shared" si="2"/>
        <v>0</v>
      </c>
      <c r="J19" s="66">
        <v>0</v>
      </c>
      <c r="K19" s="16"/>
      <c r="L19" s="16">
        <v>0</v>
      </c>
      <c r="M19" s="16">
        <v>15</v>
      </c>
      <c r="N19" s="17">
        <f t="shared" si="1"/>
        <v>15</v>
      </c>
      <c r="O19" s="26">
        <v>839.83</v>
      </c>
      <c r="T19" s="6"/>
    </row>
    <row r="20" spans="1:20" ht="12.75">
      <c r="A20" s="21" t="s">
        <v>17</v>
      </c>
      <c r="B20" s="17">
        <f t="shared" si="3"/>
        <v>0</v>
      </c>
      <c r="C20" s="17">
        <f t="shared" si="5"/>
        <v>204</v>
      </c>
      <c r="D20" s="17">
        <f t="shared" si="5"/>
        <v>204</v>
      </c>
      <c r="E20" s="37">
        <f t="shared" si="4"/>
        <v>14435.14</v>
      </c>
      <c r="F20" s="50"/>
      <c r="G20" s="64">
        <v>0</v>
      </c>
      <c r="H20" s="64">
        <v>162</v>
      </c>
      <c r="I20" s="16">
        <f t="shared" si="2"/>
        <v>162</v>
      </c>
      <c r="J20" s="66">
        <v>11473.57</v>
      </c>
      <c r="K20" s="16"/>
      <c r="L20" s="16">
        <v>0</v>
      </c>
      <c r="M20" s="16">
        <v>42</v>
      </c>
      <c r="N20" s="17">
        <f t="shared" si="1"/>
        <v>42</v>
      </c>
      <c r="O20" s="26">
        <v>2961.57</v>
      </c>
      <c r="T20" s="6"/>
    </row>
    <row r="21" spans="1:20" ht="12.75">
      <c r="A21" s="21" t="s">
        <v>18</v>
      </c>
      <c r="B21" s="17">
        <f t="shared" si="3"/>
        <v>0</v>
      </c>
      <c r="C21" s="16">
        <v>0</v>
      </c>
      <c r="D21" s="16">
        <v>0</v>
      </c>
      <c r="E21" s="37">
        <f t="shared" si="4"/>
        <v>0</v>
      </c>
      <c r="F21" s="50"/>
      <c r="G21" s="64">
        <v>0</v>
      </c>
      <c r="H21" s="64">
        <v>0</v>
      </c>
      <c r="I21" s="16">
        <f t="shared" si="2"/>
        <v>0</v>
      </c>
      <c r="J21" s="66">
        <v>0</v>
      </c>
      <c r="K21" s="16"/>
      <c r="L21" s="16">
        <v>0</v>
      </c>
      <c r="M21" s="16">
        <v>0</v>
      </c>
      <c r="N21" s="16">
        <v>0</v>
      </c>
      <c r="O21" s="26">
        <v>0</v>
      </c>
      <c r="T21" s="6"/>
    </row>
    <row r="22" spans="1:20" ht="12.75">
      <c r="A22" s="21" t="s">
        <v>19</v>
      </c>
      <c r="B22" s="17">
        <f t="shared" si="3"/>
        <v>0</v>
      </c>
      <c r="C22" s="17">
        <f aca="true" t="shared" si="6" ref="C22:D28">SUM(H22,M22)</f>
        <v>0</v>
      </c>
      <c r="D22" s="17">
        <f t="shared" si="6"/>
        <v>0</v>
      </c>
      <c r="E22" s="37">
        <f t="shared" si="4"/>
        <v>0</v>
      </c>
      <c r="F22" s="50"/>
      <c r="G22" s="64">
        <v>0</v>
      </c>
      <c r="H22" s="64">
        <v>0</v>
      </c>
      <c r="I22" s="16">
        <f t="shared" si="2"/>
        <v>0</v>
      </c>
      <c r="J22" s="66">
        <v>0</v>
      </c>
      <c r="K22" s="16"/>
      <c r="L22" s="16">
        <v>0</v>
      </c>
      <c r="M22" s="16">
        <v>0</v>
      </c>
      <c r="N22" s="17">
        <f>SUM(L22:M22)</f>
        <v>0</v>
      </c>
      <c r="O22" s="26">
        <v>0</v>
      </c>
      <c r="T22" s="6"/>
    </row>
    <row r="23" spans="1:20" ht="12.75">
      <c r="A23" s="21" t="s">
        <v>20</v>
      </c>
      <c r="B23" s="17">
        <f t="shared" si="3"/>
        <v>0</v>
      </c>
      <c r="C23" s="17">
        <f t="shared" si="6"/>
        <v>2</v>
      </c>
      <c r="D23" s="17">
        <f t="shared" si="6"/>
        <v>2</v>
      </c>
      <c r="E23" s="37">
        <f t="shared" si="4"/>
        <v>558.87</v>
      </c>
      <c r="F23" s="50"/>
      <c r="G23" s="64">
        <v>0</v>
      </c>
      <c r="H23" s="64">
        <v>2</v>
      </c>
      <c r="I23" s="16">
        <f t="shared" si="2"/>
        <v>2</v>
      </c>
      <c r="J23" s="66">
        <v>558.87</v>
      </c>
      <c r="K23" s="16"/>
      <c r="L23" s="16">
        <v>0</v>
      </c>
      <c r="M23" s="16">
        <v>0</v>
      </c>
      <c r="N23" s="17">
        <f t="shared" si="1"/>
        <v>0</v>
      </c>
      <c r="O23" s="26">
        <v>0</v>
      </c>
      <c r="T23" s="6"/>
    </row>
    <row r="24" spans="1:20" ht="12.75">
      <c r="A24" s="21" t="s">
        <v>21</v>
      </c>
      <c r="B24" s="17">
        <f t="shared" si="3"/>
        <v>0</v>
      </c>
      <c r="C24" s="17">
        <f t="shared" si="6"/>
        <v>15</v>
      </c>
      <c r="D24" s="17">
        <f t="shared" si="6"/>
        <v>15</v>
      </c>
      <c r="E24" s="37">
        <f t="shared" si="4"/>
        <v>1102.04</v>
      </c>
      <c r="F24" s="50"/>
      <c r="G24" s="64">
        <v>0</v>
      </c>
      <c r="H24" s="64">
        <v>0</v>
      </c>
      <c r="I24" s="16">
        <f t="shared" si="2"/>
        <v>0</v>
      </c>
      <c r="J24" s="66">
        <v>0</v>
      </c>
      <c r="K24" s="16"/>
      <c r="L24" s="16">
        <v>0</v>
      </c>
      <c r="M24" s="16">
        <v>15</v>
      </c>
      <c r="N24" s="17">
        <f t="shared" si="1"/>
        <v>15</v>
      </c>
      <c r="O24" s="26">
        <v>1102.04</v>
      </c>
      <c r="T24" s="6"/>
    </row>
    <row r="25" spans="1:20" ht="12.75">
      <c r="A25" s="21" t="s">
        <v>22</v>
      </c>
      <c r="B25" s="17">
        <f t="shared" si="3"/>
        <v>207</v>
      </c>
      <c r="C25" s="17">
        <f t="shared" si="6"/>
        <v>606</v>
      </c>
      <c r="D25" s="17">
        <f t="shared" si="6"/>
        <v>813</v>
      </c>
      <c r="E25" s="37">
        <f t="shared" si="4"/>
        <v>72832.47</v>
      </c>
      <c r="F25" s="50"/>
      <c r="G25" s="64">
        <v>207</v>
      </c>
      <c r="H25" s="64">
        <v>599</v>
      </c>
      <c r="I25" s="16">
        <f t="shared" si="2"/>
        <v>806</v>
      </c>
      <c r="J25" s="66">
        <v>72440.03</v>
      </c>
      <c r="K25" s="16"/>
      <c r="L25" s="16">
        <v>0</v>
      </c>
      <c r="M25" s="16">
        <v>7</v>
      </c>
      <c r="N25" s="17">
        <f t="shared" si="1"/>
        <v>7</v>
      </c>
      <c r="O25" s="26">
        <v>392.44</v>
      </c>
      <c r="T25" s="6"/>
    </row>
    <row r="26" spans="1:20" ht="12.75">
      <c r="A26" s="21" t="s">
        <v>23</v>
      </c>
      <c r="B26" s="17">
        <f t="shared" si="3"/>
        <v>0</v>
      </c>
      <c r="C26" s="17">
        <f t="shared" si="6"/>
        <v>0</v>
      </c>
      <c r="D26" s="17">
        <f t="shared" si="6"/>
        <v>0</v>
      </c>
      <c r="E26" s="37">
        <f t="shared" si="4"/>
        <v>0</v>
      </c>
      <c r="F26" s="50"/>
      <c r="G26" s="64">
        <v>0</v>
      </c>
      <c r="H26" s="64">
        <v>0</v>
      </c>
      <c r="I26" s="16">
        <f t="shared" si="2"/>
        <v>0</v>
      </c>
      <c r="J26" s="66">
        <v>0</v>
      </c>
      <c r="K26" s="16"/>
      <c r="L26" s="16">
        <v>0</v>
      </c>
      <c r="M26" s="16">
        <v>0</v>
      </c>
      <c r="N26" s="17">
        <f t="shared" si="1"/>
        <v>0</v>
      </c>
      <c r="O26" s="26">
        <v>0</v>
      </c>
      <c r="T26" s="6"/>
    </row>
    <row r="27" spans="1:20" ht="12.75">
      <c r="A27" s="21" t="s">
        <v>24</v>
      </c>
      <c r="B27" s="17">
        <f t="shared" si="3"/>
        <v>0</v>
      </c>
      <c r="C27" s="17">
        <f t="shared" si="6"/>
        <v>0</v>
      </c>
      <c r="D27" s="17">
        <f t="shared" si="6"/>
        <v>0</v>
      </c>
      <c r="E27" s="37">
        <f t="shared" si="4"/>
        <v>0</v>
      </c>
      <c r="F27" s="50"/>
      <c r="G27" s="64">
        <v>0</v>
      </c>
      <c r="H27" s="64">
        <v>0</v>
      </c>
      <c r="I27" s="16">
        <f t="shared" si="2"/>
        <v>0</v>
      </c>
      <c r="J27" s="66">
        <v>0</v>
      </c>
      <c r="K27" s="16"/>
      <c r="L27" s="16">
        <v>0</v>
      </c>
      <c r="M27" s="16">
        <v>0</v>
      </c>
      <c r="N27" s="17">
        <f t="shared" si="1"/>
        <v>0</v>
      </c>
      <c r="O27" s="26">
        <v>0</v>
      </c>
      <c r="T27" s="6"/>
    </row>
    <row r="28" spans="1:20" ht="13.5" thickBot="1">
      <c r="A28" s="22" t="s">
        <v>25</v>
      </c>
      <c r="B28" s="19">
        <f t="shared" si="3"/>
        <v>110</v>
      </c>
      <c r="C28" s="19">
        <f t="shared" si="6"/>
        <v>2</v>
      </c>
      <c r="D28" s="19">
        <f t="shared" si="6"/>
        <v>112</v>
      </c>
      <c r="E28" s="38">
        <f t="shared" si="4"/>
        <v>8743.74</v>
      </c>
      <c r="F28" s="51"/>
      <c r="G28" s="67">
        <v>110</v>
      </c>
      <c r="H28" s="67">
        <v>0</v>
      </c>
      <c r="I28" s="18">
        <f t="shared" si="2"/>
        <v>110</v>
      </c>
      <c r="J28" s="68">
        <v>8463.05</v>
      </c>
      <c r="K28" s="18"/>
      <c r="L28" s="18">
        <v>0</v>
      </c>
      <c r="M28" s="18">
        <v>2</v>
      </c>
      <c r="N28" s="19">
        <f t="shared" si="1"/>
        <v>2</v>
      </c>
      <c r="O28" s="27">
        <v>280.69</v>
      </c>
      <c r="T28" s="6"/>
    </row>
    <row r="29" spans="1:20" ht="12.75">
      <c r="A29" s="8" t="s">
        <v>55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5">
    <mergeCell ref="A4:A5"/>
    <mergeCell ref="G4:J4"/>
    <mergeCell ref="K4:K5"/>
    <mergeCell ref="L4:O4"/>
    <mergeCell ref="B4:E4"/>
  </mergeCells>
  <hyperlinks>
    <hyperlink ref="L1" location="Indice!A1" display="Indice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IAM</cp:lastModifiedBy>
  <cp:lastPrinted>2007-03-16T13:59:47Z</cp:lastPrinted>
  <dcterms:created xsi:type="dcterms:W3CDTF">2007-02-02T11:44:49Z</dcterms:created>
  <dcterms:modified xsi:type="dcterms:W3CDTF">2008-04-11T11:41:08Z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