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tabRatio="767" activeTab="0"/>
  </bookViews>
  <sheets>
    <sheet name="Indice" sheetId="1" r:id="rId1"/>
    <sheet name="Viviendas 2010" sheetId="2" r:id="rId2"/>
    <sheet name="Viviendas distrito ENE 2010" sheetId="3" r:id="rId3"/>
    <sheet name="Viviendas distrito FEB 2010" sheetId="4" r:id="rId4"/>
    <sheet name="Viviendas distrito MAR 2010" sheetId="5" r:id="rId5"/>
    <sheet name="Viviendas distrito ABR 2010" sheetId="6" r:id="rId6"/>
    <sheet name="Viviendas distrito MAY 2010" sheetId="7" r:id="rId7"/>
    <sheet name="Viviendas distrito JUN 2010" sheetId="8" r:id="rId8"/>
  </sheets>
  <definedNames/>
  <calcPr fullCalcOnLoad="1"/>
</workbook>
</file>

<file path=xl/sharedStrings.xml><?xml version="1.0" encoding="utf-8"?>
<sst xmlns="http://schemas.openxmlformats.org/spreadsheetml/2006/main" count="322" uniqueCount="62">
  <si>
    <t>DISTRITOS</t>
  </si>
  <si>
    <t>TOTAL</t>
  </si>
  <si>
    <t>Distritos</t>
  </si>
  <si>
    <t>Libres</t>
  </si>
  <si>
    <t>Total</t>
  </si>
  <si>
    <t>1. Centro</t>
  </si>
  <si>
    <t>2. Arganzuela</t>
  </si>
  <si>
    <t>3. Retiro</t>
  </si>
  <si>
    <t>4. Salamanca</t>
  </si>
  <si>
    <t>5. Chamartín</t>
  </si>
  <si>
    <t>6. Tetuán</t>
  </si>
  <si>
    <t>7. Chamberí</t>
  </si>
  <si>
    <t>8. Fuencarral-El Pardo</t>
  </si>
  <si>
    <t>9. Moncloa-Aravaca</t>
  </si>
  <si>
    <t>10. Latina</t>
  </si>
  <si>
    <t>11. Carabanchel</t>
  </si>
  <si>
    <t>12. Usera</t>
  </si>
  <si>
    <t>13. Puente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</si>
  <si>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</si>
  <si>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</si>
  <si>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</si>
  <si>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</si>
  <si>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</si>
  <si>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</si>
  <si>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20. San Blas</t>
  </si>
  <si>
    <t>21. Barajas</t>
  </si>
  <si>
    <t>Area Gob.Urbanismo Vivienda e Infraestructuras</t>
  </si>
  <si>
    <t>Protegidas</t>
  </si>
  <si>
    <t>Viviendas por régimen de protección y superficie residencial</t>
  </si>
  <si>
    <t xml:space="preserve">OBRAS DE NUEVA EDIFICACION AUTORIZADAS EN LICENCIAS URBANISTICAS </t>
  </si>
  <si>
    <t>Mes /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</si>
  <si>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</si>
  <si>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</si>
  <si>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</si>
  <si>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</si>
  <si>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</si>
  <si>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</si>
  <si>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</si>
  <si>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</si>
  <si>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</si>
  <si>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</si>
  <si>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</si>
  <si>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</si>
  <si>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Indice</t>
  </si>
  <si>
    <t xml:space="preserve">Viviendas por régimen de protección y superficie residencial. </t>
  </si>
  <si>
    <t>Viviendas</t>
  </si>
  <si>
    <t>Sup. Residencial</t>
  </si>
  <si>
    <t xml:space="preserve">FUENTE: Área de Gobierno de Urbanismo, Vivienda e Infraestructuras.  Dirección General de Estadística. </t>
  </si>
  <si>
    <t>Año 2007</t>
  </si>
  <si>
    <t>Año 2006</t>
  </si>
  <si>
    <t>Año 2005</t>
  </si>
  <si>
    <t>Año 2008</t>
  </si>
  <si>
    <t>Todos los datos contenidos en estas tablas tienen carácter provisional</t>
  </si>
  <si>
    <t>Año 2009</t>
  </si>
  <si>
    <t>OBRAS DE NUEVA EDIFICACION AUTORIZADAS EN LICENCIAS URBANISTICAS EN ENERO 2010</t>
  </si>
  <si>
    <t>Año 2010</t>
  </si>
  <si>
    <t>Resumen mensual 2010</t>
  </si>
  <si>
    <t>OBRAS DE NUEVA EDIFICACION AUTORIZADAS EN LICENCIAS URBANISTICAS EN FEBRERO 2010</t>
  </si>
  <si>
    <t>OBRAS DE NUEVA EDIFICACION AUTORIZADAS EN LICENCIAS URBANISTICAS EN MARZO 2010</t>
  </si>
  <si>
    <t>OBRAS DE NUEVA EDIFICACION AUTORIZADAS EN LICENCIAS URBANISTICAS EN ABRIL 2010</t>
  </si>
  <si>
    <t>OBRAS DE NUEVA EDIFICACION AUTORIZADAS EN LICENCIAS URBANISTICAS EN MAYO 2010</t>
  </si>
  <si>
    <t>OBRAS DE NUEVA EDIFICACION AUTORIZADAS EN LICENCIAS URBANISTICAS EN JUNIO 2010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</si>
</sst>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"/>
    <numFmt numFmtId="166" formatCode="0.000000000"/>
    <numFmt numFmtId="167" formatCode="0.0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7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thin"/>
    </border>
    <border>
      <left>
        <color indexed="63"/>
      </left>
      <right style="medium">
        <color indexed="22"/>
      </right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22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22"/>
      </left>
      <right style="medium"/>
      <top style="medium">
        <color indexed="22"/>
      </top>
      <bottom style="thin"/>
    </border>
    <border>
      <left>
        <color indexed="63"/>
      </left>
      <right>
        <color indexed="63"/>
      </right>
      <top style="medium"/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indexed="22"/>
      </bottom>
    </border>
    <border>
      <left style="medium"/>
      <right>
        <color indexed="63"/>
      </right>
      <top style="medium">
        <color indexed="22"/>
      </top>
      <bottom style="medium">
        <color indexed="22"/>
      </bottom>
    </border>
    <border>
      <left style="medium"/>
      <right>
        <color indexed="63"/>
      </right>
      <top style="medium">
        <color indexed="22"/>
      </top>
      <bottom style="thin"/>
    </border>
    <border>
      <left>
        <color indexed="63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>
        <color indexed="63"/>
      </right>
      <top style="medium"/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2"/>
      </left>
      <right style="medium"/>
      <top style="medium"/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/>
    </xf>
    <xf numFmtId="0" fontId="5" fillId="0" borderId="0" xfId="15" applyAlignment="1">
      <alignment/>
    </xf>
    <xf numFmtId="3" fontId="3" fillId="0" borderId="8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49" fontId="1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9" fontId="1" fillId="2" borderId="10" xfId="0" applyNumberFormat="1" applyFont="1" applyFill="1" applyBorder="1" applyAlignment="1">
      <alignment horizontal="center" wrapText="1"/>
    </xf>
    <xf numFmtId="4" fontId="3" fillId="0" borderId="7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4" fontId="3" fillId="0" borderId="3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/>
    </xf>
    <xf numFmtId="4" fontId="3" fillId="0" borderId="3" xfId="0" applyNumberFormat="1" applyFont="1" applyFill="1" applyBorder="1" applyAlignment="1">
      <alignment horizontal="right"/>
    </xf>
    <xf numFmtId="4" fontId="3" fillId="0" borderId="9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 wrapText="1"/>
    </xf>
    <xf numFmtId="0" fontId="3" fillId="0" borderId="3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" fontId="3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3" fillId="0" borderId="3" xfId="0" applyFont="1" applyBorder="1" applyAlignment="1">
      <alignment/>
    </xf>
    <xf numFmtId="4" fontId="3" fillId="0" borderId="9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Border="1" applyAlignment="1">
      <alignment/>
    </xf>
    <xf numFmtId="3" fontId="3" fillId="0" borderId="0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3" fillId="0" borderId="16" xfId="0" applyNumberFormat="1" applyFont="1" applyBorder="1" applyAlignment="1">
      <alignment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>
      <alignment horizontal="center" vertical="center"/>
    </xf>
    <xf numFmtId="49" fontId="1" fillId="2" borderId="27" xfId="0" applyNumberFormat="1" applyFont="1" applyFill="1" applyBorder="1" applyAlignment="1">
      <alignment horizontal="center" vertical="center"/>
    </xf>
    <xf numFmtId="49" fontId="1" fillId="2" borderId="28" xfId="0" applyNumberFormat="1" applyFont="1" applyFill="1" applyBorder="1" applyAlignment="1">
      <alignment horizontal="center" vertical="center"/>
    </xf>
    <xf numFmtId="49" fontId="1" fillId="2" borderId="29" xfId="0" applyNumberFormat="1" applyFont="1" applyFill="1" applyBorder="1" applyAlignment="1">
      <alignment horizontal="center" vertical="center"/>
    </xf>
    <xf numFmtId="49" fontId="1" fillId="2" borderId="3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workbookViewId="0" topLeftCell="A1">
      <selection activeCell="C7" sqref="C7"/>
    </sheetView>
  </sheetViews>
  <sheetFormatPr defaultColWidth="11.421875" defaultRowHeight="12.75"/>
  <sheetData>
    <row r="1" ht="12.75">
      <c r="A1" s="5" t="s">
        <v>29</v>
      </c>
    </row>
    <row r="2" ht="12.75">
      <c r="A2" s="1" t="s">
        <v>28</v>
      </c>
    </row>
    <row r="3" ht="12.75">
      <c r="A3" s="1" t="s">
        <v>52</v>
      </c>
    </row>
    <row r="4" ht="12.75">
      <c r="A4" s="26" t="s">
        <v>56</v>
      </c>
    </row>
    <row r="5" ht="12.75">
      <c r="A5" s="26" t="s">
        <v>31</v>
      </c>
    </row>
    <row r="6" ht="12.75">
      <c r="A6" s="26" t="s">
        <v>32</v>
      </c>
    </row>
    <row r="7" ht="12.75">
      <c r="A7" s="26" t="s">
        <v>33</v>
      </c>
    </row>
    <row r="8" ht="12.75">
      <c r="A8" s="26" t="s">
        <v>34</v>
      </c>
    </row>
    <row r="9" ht="12.75">
      <c r="A9" s="26" t="s">
        <v>35</v>
      </c>
    </row>
    <row r="10" ht="12.75">
      <c r="A10" s="26" t="s">
        <v>36</v>
      </c>
    </row>
  </sheetData>
  <hyperlinks>
    <hyperlink ref="A5" location="'Viviendas distrito ENE 2008'!A1" display="Enero"/>
    <hyperlink ref="A6" location="'Viviendas distrito FEB 2010'!A1" display="Febrero"/>
    <hyperlink ref="A7" location="'Viviendas distrito MAR 2010'!A1" display="Marzo"/>
    <hyperlink ref="A4" location="'Viviendas 2010'!A1" display="Resumen mensual 2010"/>
    <hyperlink ref="A8" location="'Viviendas distrito ABR 2010'!A1" display="Abril"/>
    <hyperlink ref="A9" location="'Viviendas distrito MAY 2010'!A1" display="Mayo"/>
    <hyperlink ref="A10" location="'Viviendas distrito JUN 2010'!A1" display="Junio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showGridLines="0" workbookViewId="0" topLeftCell="A1">
      <selection activeCell="D24" sqref="D24"/>
    </sheetView>
  </sheetViews>
  <sheetFormatPr defaultColWidth="11.421875" defaultRowHeight="12.75"/>
  <cols>
    <col min="1" max="1" width="15.00390625" style="0" customWidth="1"/>
    <col min="2" max="2" width="9.7109375" style="0" bestFit="1" customWidth="1"/>
    <col min="3" max="4" width="7.00390625" style="0" bestFit="1" customWidth="1"/>
    <col min="5" max="5" width="13.8515625" style="0" bestFit="1" customWidth="1"/>
    <col min="6" max="6" width="0.85546875" style="0" customWidth="1"/>
    <col min="7" max="7" width="9.7109375" style="0" customWidth="1"/>
    <col min="8" max="9" width="8.7109375" style="0" customWidth="1"/>
    <col min="10" max="10" width="14.00390625" style="0" bestFit="1" customWidth="1"/>
    <col min="11" max="11" width="0.85546875" style="0" customWidth="1"/>
    <col min="12" max="12" width="9.7109375" style="0" bestFit="1" customWidth="1"/>
    <col min="13" max="14" width="8.7109375" style="0" customWidth="1"/>
    <col min="15" max="15" width="16.28125" style="0" customWidth="1"/>
    <col min="16" max="16" width="9.57421875" style="0" bestFit="1" customWidth="1"/>
    <col min="17" max="18" width="8.7109375" style="0" customWidth="1"/>
  </cols>
  <sheetData>
    <row r="1" ht="12.75">
      <c r="E1" s="26" t="s">
        <v>43</v>
      </c>
    </row>
    <row r="2" spans="1:6" ht="12.75">
      <c r="A2" s="5" t="s">
        <v>29</v>
      </c>
      <c r="B2" s="5"/>
      <c r="C2" s="5"/>
      <c r="D2" s="5"/>
      <c r="E2" s="5"/>
      <c r="F2" s="5"/>
    </row>
    <row r="3" spans="1:6" ht="13.5" thickBot="1">
      <c r="A3" s="1" t="s">
        <v>44</v>
      </c>
      <c r="B3" s="1"/>
      <c r="C3" s="1"/>
      <c r="D3" s="1"/>
      <c r="E3" s="1"/>
      <c r="F3" s="1"/>
    </row>
    <row r="4" spans="1:15" s="2" customFormat="1" ht="13.5" customHeight="1" thickBot="1">
      <c r="A4" s="73" t="s">
        <v>30</v>
      </c>
      <c r="B4" s="76" t="s">
        <v>1</v>
      </c>
      <c r="C4" s="77"/>
      <c r="D4" s="77"/>
      <c r="E4" s="78"/>
      <c r="F4" s="79"/>
      <c r="G4" s="76" t="s">
        <v>26</v>
      </c>
      <c r="H4" s="77"/>
      <c r="I4" s="77"/>
      <c r="J4" s="78"/>
      <c r="K4" s="82"/>
      <c r="L4" s="76" t="s">
        <v>0</v>
      </c>
      <c r="M4" s="77"/>
      <c r="N4" s="77"/>
      <c r="O4" s="85"/>
    </row>
    <row r="5" spans="1:20" ht="13.5" thickBot="1">
      <c r="A5" s="74"/>
      <c r="B5" s="86" t="s">
        <v>45</v>
      </c>
      <c r="C5" s="86"/>
      <c r="D5" s="86"/>
      <c r="E5" s="86"/>
      <c r="F5" s="80"/>
      <c r="G5" s="86" t="s">
        <v>45</v>
      </c>
      <c r="H5" s="86"/>
      <c r="I5" s="86"/>
      <c r="J5" s="86"/>
      <c r="K5" s="83"/>
      <c r="L5" s="86" t="s">
        <v>45</v>
      </c>
      <c r="M5" s="86"/>
      <c r="N5" s="86"/>
      <c r="O5" s="87"/>
      <c r="T5" s="3"/>
    </row>
    <row r="6" spans="1:20" s="5" customFormat="1" ht="21.75" customHeight="1">
      <c r="A6" s="75"/>
      <c r="B6" s="11" t="s">
        <v>27</v>
      </c>
      <c r="C6" s="9" t="s">
        <v>3</v>
      </c>
      <c r="D6" s="10" t="s">
        <v>4</v>
      </c>
      <c r="E6" s="41" t="s">
        <v>46</v>
      </c>
      <c r="F6" s="81"/>
      <c r="G6" s="11" t="s">
        <v>27</v>
      </c>
      <c r="H6" s="9" t="s">
        <v>3</v>
      </c>
      <c r="I6" s="10" t="s">
        <v>4</v>
      </c>
      <c r="J6" s="41" t="s">
        <v>46</v>
      </c>
      <c r="K6" s="84"/>
      <c r="L6" s="11" t="s">
        <v>27</v>
      </c>
      <c r="M6" s="9" t="s">
        <v>3</v>
      </c>
      <c r="N6" s="10" t="s">
        <v>4</v>
      </c>
      <c r="O6" s="42" t="s">
        <v>46</v>
      </c>
      <c r="T6" s="4"/>
    </row>
    <row r="7" spans="2:20" s="5" customFormat="1" ht="12.75">
      <c r="B7" s="21"/>
      <c r="C7" s="21"/>
      <c r="D7" s="22"/>
      <c r="E7" s="23"/>
      <c r="F7" s="32"/>
      <c r="G7" s="21"/>
      <c r="H7" s="21"/>
      <c r="I7" s="22"/>
      <c r="J7" s="23"/>
      <c r="K7" s="23"/>
      <c r="L7" s="21"/>
      <c r="M7" s="21"/>
      <c r="N7" s="22"/>
      <c r="O7" s="24"/>
      <c r="T7" s="4"/>
    </row>
    <row r="8" spans="1:20" s="5" customFormat="1" ht="12.75">
      <c r="A8" s="25" t="s">
        <v>53</v>
      </c>
      <c r="B8" s="55">
        <v>1581</v>
      </c>
      <c r="C8" s="55">
        <v>3781</v>
      </c>
      <c r="D8" s="49">
        <v>5362</v>
      </c>
      <c r="E8" s="52">
        <v>534076.0069210657</v>
      </c>
      <c r="F8" s="58"/>
      <c r="G8" s="55">
        <v>1581</v>
      </c>
      <c r="H8" s="55">
        <v>2101</v>
      </c>
      <c r="I8" s="49">
        <v>3682</v>
      </c>
      <c r="J8" s="52">
        <v>359463.35</v>
      </c>
      <c r="K8" s="57"/>
      <c r="L8" s="55">
        <v>0</v>
      </c>
      <c r="M8" s="55">
        <v>1680</v>
      </c>
      <c r="N8" s="49">
        <v>1680</v>
      </c>
      <c r="O8" s="53">
        <v>174612.65692106576</v>
      </c>
      <c r="T8" s="4"/>
    </row>
    <row r="9" spans="1:20" s="5" customFormat="1" ht="12.75">
      <c r="A9" s="25" t="s">
        <v>51</v>
      </c>
      <c r="B9" s="55">
        <f>SUM(G9,L9)</f>
        <v>2653</v>
      </c>
      <c r="C9" s="55">
        <f>SUM(H9,M9)</f>
        <v>5761</v>
      </c>
      <c r="D9" s="49">
        <f>SUM(B9:C9)</f>
        <v>8414</v>
      </c>
      <c r="E9" s="52">
        <f>SUM(J9,O9)</f>
        <v>732445.7468626639</v>
      </c>
      <c r="F9" s="54"/>
      <c r="G9" s="55">
        <v>2653</v>
      </c>
      <c r="H9" s="55">
        <v>3794</v>
      </c>
      <c r="I9" s="13">
        <f>SUM(G9:H9)</f>
        <v>6447</v>
      </c>
      <c r="J9" s="52">
        <v>567996.57</v>
      </c>
      <c r="K9" s="52"/>
      <c r="L9" s="55">
        <v>0</v>
      </c>
      <c r="M9" s="55">
        <v>1967</v>
      </c>
      <c r="N9" s="14">
        <f>SUM(L9:M9)</f>
        <v>1967</v>
      </c>
      <c r="O9" s="53">
        <v>164449.1768626639</v>
      </c>
      <c r="T9" s="4"/>
    </row>
    <row r="10" spans="1:20" s="5" customFormat="1" ht="12.75">
      <c r="A10" s="25" t="s">
        <v>48</v>
      </c>
      <c r="B10" s="14">
        <f aca="true" t="shared" si="0" ref="B10:E11">SUM(L10,G10)</f>
        <v>3192</v>
      </c>
      <c r="C10" s="14">
        <f t="shared" si="0"/>
        <v>9522</v>
      </c>
      <c r="D10" s="14">
        <f t="shared" si="0"/>
        <v>12714</v>
      </c>
      <c r="E10" s="33">
        <f t="shared" si="0"/>
        <v>1169621.98</v>
      </c>
      <c r="F10" s="32"/>
      <c r="G10" s="13">
        <v>3192</v>
      </c>
      <c r="H10" s="13">
        <v>7367</v>
      </c>
      <c r="I10" s="13">
        <f>SUM(G10:H10)</f>
        <v>10559</v>
      </c>
      <c r="J10" s="52">
        <v>1005004.71</v>
      </c>
      <c r="K10" s="52"/>
      <c r="L10" s="49">
        <v>0</v>
      </c>
      <c r="M10" s="49">
        <v>2155</v>
      </c>
      <c r="N10" s="14">
        <f>SUM(L10:M10)</f>
        <v>2155</v>
      </c>
      <c r="O10" s="53">
        <v>164617.27</v>
      </c>
      <c r="T10" s="4"/>
    </row>
    <row r="11" spans="1:20" ht="12.75">
      <c r="A11" s="25" t="s">
        <v>49</v>
      </c>
      <c r="B11" s="14">
        <f t="shared" si="0"/>
        <v>3806</v>
      </c>
      <c r="C11" s="14">
        <f t="shared" si="0"/>
        <v>12025</v>
      </c>
      <c r="D11" s="14">
        <f t="shared" si="0"/>
        <v>15831</v>
      </c>
      <c r="E11" s="33">
        <f t="shared" si="0"/>
        <v>1422908.54</v>
      </c>
      <c r="F11" s="32"/>
      <c r="G11" s="13">
        <v>3806</v>
      </c>
      <c r="H11" s="13">
        <v>9879</v>
      </c>
      <c r="I11" s="13">
        <f>SUM(G11:H11)</f>
        <v>13685</v>
      </c>
      <c r="J11" s="20">
        <v>1236596.24</v>
      </c>
      <c r="K11" s="13"/>
      <c r="L11" s="13">
        <v>0</v>
      </c>
      <c r="M11" s="12">
        <v>2146</v>
      </c>
      <c r="N11" s="14">
        <f>SUM(L11:M11)</f>
        <v>2146</v>
      </c>
      <c r="O11" s="35">
        <v>186312.3</v>
      </c>
      <c r="T11" s="6"/>
    </row>
    <row r="12" spans="1:20" ht="12.75">
      <c r="A12" s="25" t="s">
        <v>50</v>
      </c>
      <c r="B12" s="14">
        <f>SUM(G12,L12)</f>
        <v>7016</v>
      </c>
      <c r="C12" s="14">
        <f>SUM(H12,M12)</f>
        <v>14660</v>
      </c>
      <c r="D12" s="14">
        <f>SUM(I12,N12)</f>
        <v>21676</v>
      </c>
      <c r="E12" s="33">
        <f>SUM(J12,O12)</f>
        <v>0</v>
      </c>
      <c r="F12" s="32"/>
      <c r="G12" s="13">
        <v>7016</v>
      </c>
      <c r="H12" s="13">
        <v>11039</v>
      </c>
      <c r="I12" s="13">
        <f>SUM(G12:H12)</f>
        <v>18055</v>
      </c>
      <c r="J12" s="20">
        <v>0</v>
      </c>
      <c r="K12" s="13"/>
      <c r="L12" s="13">
        <v>0</v>
      </c>
      <c r="M12" s="12">
        <v>3621</v>
      </c>
      <c r="N12" s="14">
        <f>SUM(L12:M12)</f>
        <v>3621</v>
      </c>
      <c r="O12" s="35">
        <v>0</v>
      </c>
      <c r="T12" s="6"/>
    </row>
    <row r="13" spans="1:20" s="5" customFormat="1" ht="12.75">
      <c r="A13" s="25"/>
      <c r="B13" s="21"/>
      <c r="C13" s="21"/>
      <c r="D13" s="22"/>
      <c r="E13" s="23"/>
      <c r="F13" s="32"/>
      <c r="G13" s="21"/>
      <c r="H13" s="21"/>
      <c r="I13" s="22"/>
      <c r="J13" s="23"/>
      <c r="K13" s="23"/>
      <c r="L13" s="21"/>
      <c r="M13" s="21"/>
      <c r="N13" s="22"/>
      <c r="O13" s="24"/>
      <c r="T13" s="4"/>
    </row>
    <row r="14" spans="1:20" s="5" customFormat="1" ht="12.75">
      <c r="A14" s="25" t="s">
        <v>55</v>
      </c>
      <c r="B14" s="21"/>
      <c r="C14" s="21"/>
      <c r="D14" s="22"/>
      <c r="E14" s="23"/>
      <c r="F14" s="32"/>
      <c r="G14" s="21"/>
      <c r="H14" s="21"/>
      <c r="I14" s="22"/>
      <c r="J14" s="23"/>
      <c r="K14" s="23"/>
      <c r="L14" s="21"/>
      <c r="M14" s="21"/>
      <c r="N14" s="22"/>
      <c r="O14" s="24"/>
      <c r="T14" s="4"/>
    </row>
    <row r="15" spans="1:20" s="5" customFormat="1" ht="12.75">
      <c r="A15" s="25"/>
      <c r="B15" s="21"/>
      <c r="C15" s="21"/>
      <c r="D15" s="22"/>
      <c r="E15" s="23"/>
      <c r="F15" s="32"/>
      <c r="G15" s="21"/>
      <c r="H15" s="21"/>
      <c r="I15" s="22"/>
      <c r="J15" s="23"/>
      <c r="K15" s="23"/>
      <c r="L15" s="21"/>
      <c r="M15" s="21"/>
      <c r="N15" s="22"/>
      <c r="O15" s="24"/>
      <c r="T15" s="4"/>
    </row>
    <row r="16" spans="1:20" ht="12.75">
      <c r="A16" s="25" t="s">
        <v>1</v>
      </c>
      <c r="B16" s="14">
        <f aca="true" t="shared" si="1" ref="B16:E28">SUM(G16,L16)</f>
        <v>1041</v>
      </c>
      <c r="C16" s="14">
        <f t="shared" si="1"/>
        <v>574</v>
      </c>
      <c r="D16" s="14">
        <f t="shared" si="1"/>
        <v>1615</v>
      </c>
      <c r="E16" s="33">
        <f t="shared" si="1"/>
        <v>146769.91014383466</v>
      </c>
      <c r="F16" s="32"/>
      <c r="G16" s="13">
        <f>SUM(G17:G28)</f>
        <v>1041</v>
      </c>
      <c r="H16" s="13">
        <f>SUM(H17:H28)</f>
        <v>103</v>
      </c>
      <c r="I16" s="13">
        <f>SUM(I17:I28)</f>
        <v>1144</v>
      </c>
      <c r="J16" s="20">
        <f>SUM(J17:J28)</f>
        <v>108826.56999999999</v>
      </c>
      <c r="K16" s="13"/>
      <c r="L16" s="13">
        <f>SUM(L17:L28)</f>
        <v>0</v>
      </c>
      <c r="M16" s="12">
        <f>SUM(M17:M28)</f>
        <v>471</v>
      </c>
      <c r="N16" s="14">
        <f>SUM(N17:N28)</f>
        <v>471</v>
      </c>
      <c r="O16" s="35">
        <f>SUM(O17:O28)</f>
        <v>37943.34014383466</v>
      </c>
      <c r="T16" s="6"/>
    </row>
    <row r="17" spans="1:20" ht="12.75">
      <c r="A17" s="25" t="s">
        <v>31</v>
      </c>
      <c r="B17" s="14">
        <f t="shared" si="1"/>
        <v>32</v>
      </c>
      <c r="C17" s="14">
        <f t="shared" si="1"/>
        <v>25</v>
      </c>
      <c r="D17" s="14">
        <f t="shared" si="1"/>
        <v>57</v>
      </c>
      <c r="E17" s="33">
        <f t="shared" si="1"/>
        <v>6480.84</v>
      </c>
      <c r="F17" s="32"/>
      <c r="G17" s="13">
        <v>32</v>
      </c>
      <c r="H17" s="13">
        <v>9</v>
      </c>
      <c r="I17" s="13">
        <f aca="true" t="shared" si="2" ref="I17:I28">SUM(G17:H17)</f>
        <v>41</v>
      </c>
      <c r="J17" s="20">
        <v>4729.65</v>
      </c>
      <c r="K17" s="13"/>
      <c r="L17" s="13">
        <v>0</v>
      </c>
      <c r="M17" s="12">
        <v>16</v>
      </c>
      <c r="N17" s="14">
        <f aca="true" t="shared" si="3" ref="N17:N27">SUM(L17:M17)</f>
        <v>16</v>
      </c>
      <c r="O17" s="35">
        <v>1751.19</v>
      </c>
      <c r="T17" s="6"/>
    </row>
    <row r="18" spans="1:20" ht="12.75">
      <c r="A18" s="25" t="s">
        <v>32</v>
      </c>
      <c r="B18" s="14">
        <f t="shared" si="1"/>
        <v>502</v>
      </c>
      <c r="C18" s="14">
        <f t="shared" si="1"/>
        <v>167</v>
      </c>
      <c r="D18" s="14">
        <f t="shared" si="1"/>
        <v>669</v>
      </c>
      <c r="E18" s="33">
        <f t="shared" si="1"/>
        <v>61979.387142857144</v>
      </c>
      <c r="F18" s="32"/>
      <c r="G18" s="13">
        <v>502</v>
      </c>
      <c r="H18" s="13">
        <v>63</v>
      </c>
      <c r="I18" s="13">
        <f t="shared" si="2"/>
        <v>565</v>
      </c>
      <c r="J18" s="20">
        <v>51392.58</v>
      </c>
      <c r="K18" s="13"/>
      <c r="L18" s="13">
        <v>0</v>
      </c>
      <c r="M18" s="12">
        <v>104</v>
      </c>
      <c r="N18" s="14">
        <f t="shared" si="3"/>
        <v>104</v>
      </c>
      <c r="O18" s="35">
        <v>10586.807142857144</v>
      </c>
      <c r="T18" s="6"/>
    </row>
    <row r="19" spans="1:20" ht="12.75">
      <c r="A19" s="25" t="s">
        <v>33</v>
      </c>
      <c r="B19" s="14">
        <f t="shared" si="1"/>
        <v>114</v>
      </c>
      <c r="C19" s="14">
        <f t="shared" si="1"/>
        <v>18</v>
      </c>
      <c r="D19" s="14">
        <f t="shared" si="1"/>
        <v>132</v>
      </c>
      <c r="E19" s="33">
        <f t="shared" si="1"/>
        <v>12311.14</v>
      </c>
      <c r="F19" s="32"/>
      <c r="G19" s="13">
        <v>114</v>
      </c>
      <c r="H19" s="13">
        <v>1</v>
      </c>
      <c r="I19" s="13">
        <f t="shared" si="2"/>
        <v>115</v>
      </c>
      <c r="J19" s="20">
        <v>10633.3</v>
      </c>
      <c r="K19" s="13"/>
      <c r="L19" s="13">
        <v>0</v>
      </c>
      <c r="M19" s="12">
        <v>17</v>
      </c>
      <c r="N19" s="14">
        <f t="shared" si="3"/>
        <v>17</v>
      </c>
      <c r="O19" s="35">
        <v>1677.84</v>
      </c>
      <c r="T19" s="6"/>
    </row>
    <row r="20" spans="1:20" ht="12.75">
      <c r="A20" s="25" t="s">
        <v>34</v>
      </c>
      <c r="B20" s="14">
        <f t="shared" si="1"/>
        <v>32</v>
      </c>
      <c r="C20" s="14">
        <f t="shared" si="1"/>
        <v>94</v>
      </c>
      <c r="D20" s="14">
        <f t="shared" si="1"/>
        <v>126</v>
      </c>
      <c r="E20" s="33">
        <f t="shared" si="1"/>
        <v>10957.061818181817</v>
      </c>
      <c r="F20" s="32"/>
      <c r="G20" s="13">
        <v>32</v>
      </c>
      <c r="H20" s="13">
        <v>15</v>
      </c>
      <c r="I20" s="13">
        <f t="shared" si="2"/>
        <v>47</v>
      </c>
      <c r="J20" s="20">
        <v>5247.48</v>
      </c>
      <c r="K20" s="13"/>
      <c r="L20" s="13">
        <v>0</v>
      </c>
      <c r="M20" s="12">
        <v>79</v>
      </c>
      <c r="N20" s="14">
        <f t="shared" si="3"/>
        <v>79</v>
      </c>
      <c r="O20" s="35">
        <v>5709.581818181818</v>
      </c>
      <c r="T20" s="6"/>
    </row>
    <row r="21" spans="1:20" ht="12.75">
      <c r="A21" s="25" t="s">
        <v>35</v>
      </c>
      <c r="B21" s="14">
        <f t="shared" si="1"/>
        <v>293</v>
      </c>
      <c r="C21" s="14">
        <f t="shared" si="1"/>
        <v>167</v>
      </c>
      <c r="D21" s="14">
        <f t="shared" si="1"/>
        <v>460</v>
      </c>
      <c r="E21" s="33">
        <f t="shared" si="1"/>
        <v>38300.60451612903</v>
      </c>
      <c r="F21" s="32"/>
      <c r="G21" s="13">
        <v>293</v>
      </c>
      <c r="H21" s="13">
        <v>14</v>
      </c>
      <c r="I21" s="13">
        <f t="shared" si="2"/>
        <v>307</v>
      </c>
      <c r="J21" s="20">
        <v>28541.05</v>
      </c>
      <c r="K21" s="13"/>
      <c r="L21" s="13">
        <v>0</v>
      </c>
      <c r="M21" s="12">
        <v>153</v>
      </c>
      <c r="N21" s="14">
        <f t="shared" si="3"/>
        <v>153</v>
      </c>
      <c r="O21" s="35">
        <v>9759.554516129032</v>
      </c>
      <c r="T21" s="6"/>
    </row>
    <row r="22" spans="1:20" ht="12.75">
      <c r="A22" s="25" t="s">
        <v>36</v>
      </c>
      <c r="B22" s="14">
        <f t="shared" si="1"/>
        <v>68</v>
      </c>
      <c r="C22" s="14">
        <f t="shared" si="1"/>
        <v>103</v>
      </c>
      <c r="D22" s="14">
        <f t="shared" si="1"/>
        <v>171</v>
      </c>
      <c r="E22" s="33">
        <f t="shared" si="1"/>
        <v>16740.87666666667</v>
      </c>
      <c r="F22" s="32"/>
      <c r="G22" s="13">
        <v>68</v>
      </c>
      <c r="H22" s="13">
        <v>1</v>
      </c>
      <c r="I22" s="13">
        <f t="shared" si="2"/>
        <v>69</v>
      </c>
      <c r="J22" s="20">
        <v>8282.51</v>
      </c>
      <c r="K22" s="13"/>
      <c r="L22" s="13">
        <v>0</v>
      </c>
      <c r="M22" s="12">
        <v>102</v>
      </c>
      <c r="N22" s="14">
        <f t="shared" si="3"/>
        <v>102</v>
      </c>
      <c r="O22" s="35">
        <v>8458.366666666669</v>
      </c>
      <c r="T22" s="6"/>
    </row>
    <row r="23" spans="1:20" ht="12.75">
      <c r="A23" s="25" t="s">
        <v>37</v>
      </c>
      <c r="B23" s="14">
        <f t="shared" si="1"/>
        <v>0</v>
      </c>
      <c r="C23" s="14">
        <f t="shared" si="1"/>
        <v>0</v>
      </c>
      <c r="D23" s="14">
        <f t="shared" si="1"/>
        <v>0</v>
      </c>
      <c r="E23" s="33">
        <f t="shared" si="1"/>
        <v>0</v>
      </c>
      <c r="F23" s="32"/>
      <c r="G23" s="13"/>
      <c r="H23" s="13"/>
      <c r="I23" s="13">
        <f t="shared" si="2"/>
        <v>0</v>
      </c>
      <c r="J23" s="20"/>
      <c r="K23" s="13"/>
      <c r="L23" s="13"/>
      <c r="M23" s="12"/>
      <c r="N23" s="14">
        <f t="shared" si="3"/>
        <v>0</v>
      </c>
      <c r="O23" s="35"/>
      <c r="T23" s="6"/>
    </row>
    <row r="24" spans="1:20" ht="12.75">
      <c r="A24" s="25" t="s">
        <v>38</v>
      </c>
      <c r="B24" s="14">
        <f t="shared" si="1"/>
        <v>0</v>
      </c>
      <c r="C24" s="14">
        <f t="shared" si="1"/>
        <v>0</v>
      </c>
      <c r="D24" s="14">
        <f t="shared" si="1"/>
        <v>0</v>
      </c>
      <c r="E24" s="33">
        <f t="shared" si="1"/>
        <v>0</v>
      </c>
      <c r="F24" s="32"/>
      <c r="G24" s="13"/>
      <c r="H24" s="13"/>
      <c r="I24" s="13">
        <f t="shared" si="2"/>
        <v>0</v>
      </c>
      <c r="J24" s="20"/>
      <c r="K24" s="13"/>
      <c r="L24" s="13"/>
      <c r="M24" s="12"/>
      <c r="N24" s="14">
        <f t="shared" si="3"/>
        <v>0</v>
      </c>
      <c r="O24" s="35"/>
      <c r="T24" s="6"/>
    </row>
    <row r="25" spans="1:20" ht="12.75">
      <c r="A25" s="25" t="s">
        <v>39</v>
      </c>
      <c r="B25" s="14">
        <f t="shared" si="1"/>
        <v>0</v>
      </c>
      <c r="C25" s="14">
        <f t="shared" si="1"/>
        <v>0</v>
      </c>
      <c r="D25" s="14">
        <f t="shared" si="1"/>
        <v>0</v>
      </c>
      <c r="E25" s="33">
        <f t="shared" si="1"/>
        <v>0</v>
      </c>
      <c r="F25" s="32"/>
      <c r="G25" s="13"/>
      <c r="H25" s="13"/>
      <c r="I25" s="13">
        <f t="shared" si="2"/>
        <v>0</v>
      </c>
      <c r="J25" s="20"/>
      <c r="K25" s="13"/>
      <c r="L25" s="13"/>
      <c r="M25" s="12"/>
      <c r="N25" s="14">
        <f t="shared" si="3"/>
        <v>0</v>
      </c>
      <c r="O25" s="35"/>
      <c r="T25" s="6"/>
    </row>
    <row r="26" spans="1:20" ht="12.75">
      <c r="A26" s="25" t="s">
        <v>40</v>
      </c>
      <c r="B26" s="14">
        <f t="shared" si="1"/>
        <v>0</v>
      </c>
      <c r="C26" s="14">
        <f t="shared" si="1"/>
        <v>0</v>
      </c>
      <c r="D26" s="14">
        <f t="shared" si="1"/>
        <v>0</v>
      </c>
      <c r="E26" s="33">
        <f t="shared" si="1"/>
        <v>0</v>
      </c>
      <c r="F26" s="32"/>
      <c r="G26" s="13"/>
      <c r="H26" s="13"/>
      <c r="I26" s="13">
        <f t="shared" si="2"/>
        <v>0</v>
      </c>
      <c r="J26" s="20"/>
      <c r="K26" s="13"/>
      <c r="L26" s="13"/>
      <c r="M26" s="12"/>
      <c r="N26" s="14">
        <f t="shared" si="3"/>
        <v>0</v>
      </c>
      <c r="O26" s="35"/>
      <c r="T26" s="6"/>
    </row>
    <row r="27" spans="1:20" ht="12.75">
      <c r="A27" s="25" t="s">
        <v>41</v>
      </c>
      <c r="B27" s="14">
        <f t="shared" si="1"/>
        <v>0</v>
      </c>
      <c r="C27" s="14">
        <f t="shared" si="1"/>
        <v>0</v>
      </c>
      <c r="D27" s="14">
        <f t="shared" si="1"/>
        <v>0</v>
      </c>
      <c r="E27" s="33">
        <f t="shared" si="1"/>
        <v>0</v>
      </c>
      <c r="F27" s="32"/>
      <c r="G27" s="13"/>
      <c r="H27" s="13"/>
      <c r="I27" s="13">
        <f t="shared" si="2"/>
        <v>0</v>
      </c>
      <c r="J27" s="20"/>
      <c r="K27" s="13"/>
      <c r="L27" s="13"/>
      <c r="M27" s="12"/>
      <c r="N27" s="14">
        <f t="shared" si="3"/>
        <v>0</v>
      </c>
      <c r="O27" s="35"/>
      <c r="T27" s="6"/>
    </row>
    <row r="28" spans="1:20" ht="12.75">
      <c r="A28" s="25" t="s">
        <v>42</v>
      </c>
      <c r="B28" s="14">
        <f t="shared" si="1"/>
        <v>0</v>
      </c>
      <c r="C28" s="14">
        <f t="shared" si="1"/>
        <v>0</v>
      </c>
      <c r="D28" s="14">
        <f t="shared" si="1"/>
        <v>0</v>
      </c>
      <c r="E28" s="33">
        <f t="shared" si="1"/>
        <v>0</v>
      </c>
      <c r="F28" s="32"/>
      <c r="G28" s="13"/>
      <c r="H28" s="13"/>
      <c r="I28" s="13">
        <f t="shared" si="2"/>
        <v>0</v>
      </c>
      <c r="J28" s="20"/>
      <c r="K28" s="13"/>
      <c r="L28" s="13"/>
      <c r="M28" s="12"/>
      <c r="N28" s="14">
        <f>SUM(L28:M28)</f>
        <v>0</v>
      </c>
      <c r="O28" s="35"/>
      <c r="T28" s="6"/>
    </row>
    <row r="29" spans="1:20" ht="13.5" thickBo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T29" s="6"/>
    </row>
    <row r="30" spans="1:6" ht="12.75">
      <c r="A30" s="8" t="s">
        <v>47</v>
      </c>
      <c r="B30" s="8"/>
      <c r="C30" s="8"/>
      <c r="D30" s="8"/>
      <c r="E30" s="8"/>
      <c r="F30" s="8"/>
    </row>
  </sheetData>
  <mergeCells count="9">
    <mergeCell ref="K4:K6"/>
    <mergeCell ref="L4:O4"/>
    <mergeCell ref="B5:E5"/>
    <mergeCell ref="G5:J5"/>
    <mergeCell ref="L5:O5"/>
    <mergeCell ref="A4:A6"/>
    <mergeCell ref="B4:E4"/>
    <mergeCell ref="F4:F6"/>
    <mergeCell ref="G4:J4"/>
  </mergeCells>
  <hyperlinks>
    <hyperlink ref="H1" location="Indice!A1" display="Indice"/>
    <hyperlink ref="E1" location="Indice!A1" display="Indice"/>
  </hyperlinks>
  <printOptions/>
  <pageMargins left="0.75" right="0.75" top="1" bottom="1" header="0" footer="0"/>
  <pageSetup horizontalDpi="600" verticalDpi="600" orientation="portrait" paperSize="9" r:id="rId1"/>
  <ignoredErrors>
    <ignoredError sqref="D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S15" sqref="S15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3.8515625" style="0" bestFit="1" customWidth="1"/>
    <col min="6" max="6" width="0.85546875" style="0" customWidth="1"/>
    <col min="7" max="7" width="9.57421875" style="0" customWidth="1"/>
    <col min="8" max="9" width="8.7109375" style="0" customWidth="1"/>
    <col min="10" max="10" width="13.8515625" style="0" bestFit="1" customWidth="1"/>
    <col min="11" max="11" width="0.85546875" style="0" customWidth="1"/>
    <col min="12" max="12" width="9.57421875" style="0" bestFit="1" customWidth="1"/>
    <col min="13" max="14" width="8.7109375" style="0" customWidth="1"/>
    <col min="15" max="15" width="13.8515625" style="0" bestFit="1" customWidth="1"/>
    <col min="16" max="16" width="9.57421875" style="0" bestFit="1" customWidth="1"/>
    <col min="17" max="18" width="8.7109375" style="0" customWidth="1"/>
  </cols>
  <sheetData>
    <row r="1" ht="12.75">
      <c r="E1" s="26" t="s">
        <v>43</v>
      </c>
    </row>
    <row r="2" spans="1:6" ht="12.75">
      <c r="A2" s="5" t="s">
        <v>54</v>
      </c>
      <c r="B2" s="5"/>
      <c r="C2" s="5"/>
      <c r="D2" s="5"/>
      <c r="E2" s="5"/>
      <c r="F2" s="5"/>
    </row>
    <row r="3" spans="1:6" ht="13.5" thickBot="1">
      <c r="A3" s="1" t="s">
        <v>44</v>
      </c>
      <c r="B3" s="1"/>
      <c r="C3" s="1"/>
      <c r="D3" s="1"/>
      <c r="E3" s="1"/>
      <c r="F3" s="1"/>
    </row>
    <row r="4" spans="1:15" s="2" customFormat="1" ht="12.75" customHeight="1" thickBot="1">
      <c r="A4" s="73" t="s">
        <v>2</v>
      </c>
      <c r="B4" s="76" t="s">
        <v>1</v>
      </c>
      <c r="C4" s="77"/>
      <c r="D4" s="77"/>
      <c r="E4" s="78"/>
      <c r="F4" s="43"/>
      <c r="G4" s="76" t="s">
        <v>26</v>
      </c>
      <c r="H4" s="77"/>
      <c r="I4" s="77"/>
      <c r="J4" s="78"/>
      <c r="K4" s="82"/>
      <c r="L4" s="76" t="s">
        <v>0</v>
      </c>
      <c r="M4" s="77"/>
      <c r="N4" s="77"/>
      <c r="O4" s="85"/>
    </row>
    <row r="5" spans="1:20" ht="13.5" thickBot="1">
      <c r="A5" s="74"/>
      <c r="B5" s="88" t="s">
        <v>45</v>
      </c>
      <c r="C5" s="89"/>
      <c r="D5" s="89"/>
      <c r="E5" s="90"/>
      <c r="F5" s="44"/>
      <c r="G5" s="88" t="s">
        <v>45</v>
      </c>
      <c r="H5" s="89"/>
      <c r="I5" s="89"/>
      <c r="J5" s="90"/>
      <c r="K5" s="83"/>
      <c r="L5" s="88" t="s">
        <v>45</v>
      </c>
      <c r="M5" s="89"/>
      <c r="N5" s="89"/>
      <c r="O5" s="91"/>
      <c r="T5" s="3"/>
    </row>
    <row r="6" spans="1:20" s="5" customFormat="1" ht="21.75" customHeight="1">
      <c r="A6" s="75"/>
      <c r="B6" s="11" t="s">
        <v>27</v>
      </c>
      <c r="C6" s="9" t="s">
        <v>3</v>
      </c>
      <c r="D6" s="10" t="s">
        <v>4</v>
      </c>
      <c r="E6" s="34" t="s">
        <v>46</v>
      </c>
      <c r="F6" s="45"/>
      <c r="G6" s="11" t="s">
        <v>27</v>
      </c>
      <c r="H6" s="9" t="s">
        <v>3</v>
      </c>
      <c r="I6" s="10" t="s">
        <v>4</v>
      </c>
      <c r="J6" s="41" t="s">
        <v>46</v>
      </c>
      <c r="K6" s="84"/>
      <c r="L6" s="11" t="s">
        <v>27</v>
      </c>
      <c r="M6" s="9" t="s">
        <v>3</v>
      </c>
      <c r="N6" s="10" t="s">
        <v>4</v>
      </c>
      <c r="O6" s="42" t="s">
        <v>46</v>
      </c>
      <c r="T6" s="4"/>
    </row>
    <row r="7" spans="1:20" ht="12.75">
      <c r="A7" s="17" t="s">
        <v>1</v>
      </c>
      <c r="B7" s="28">
        <f aca="true" t="shared" si="0" ref="B7:E28">SUM(G7,L7)</f>
        <v>32</v>
      </c>
      <c r="C7" s="28">
        <f t="shared" si="0"/>
        <v>25</v>
      </c>
      <c r="D7" s="28">
        <f t="shared" si="0"/>
        <v>57</v>
      </c>
      <c r="E7" s="46">
        <f t="shared" si="0"/>
        <v>6480.84</v>
      </c>
      <c r="F7" s="36"/>
      <c r="G7" s="13">
        <f>SUM(G8:G28)</f>
        <v>32</v>
      </c>
      <c r="H7" s="13">
        <f>SUM(H8:H28)</f>
        <v>9</v>
      </c>
      <c r="I7" s="13">
        <f>SUM(G7:H7)</f>
        <v>41</v>
      </c>
      <c r="J7" s="20">
        <f>SUM(J8:J28)</f>
        <v>4729.650000000001</v>
      </c>
      <c r="K7" s="13"/>
      <c r="L7" s="13">
        <f>SUM(L8:L28)</f>
        <v>0</v>
      </c>
      <c r="M7" s="27">
        <f>SUM(M8:M28)</f>
        <v>16</v>
      </c>
      <c r="N7" s="28">
        <f>SUM(N8:N28)</f>
        <v>16</v>
      </c>
      <c r="O7" s="40">
        <f>SUM(O8:O28)</f>
        <v>1751.19</v>
      </c>
      <c r="T7" s="6"/>
    </row>
    <row r="8" spans="1:20" ht="12.75">
      <c r="A8" s="18" t="s">
        <v>5</v>
      </c>
      <c r="B8" s="14">
        <f t="shared" si="0"/>
        <v>0</v>
      </c>
      <c r="C8" s="14">
        <f t="shared" si="0"/>
        <v>0</v>
      </c>
      <c r="D8" s="14">
        <f t="shared" si="0"/>
        <v>0</v>
      </c>
      <c r="E8" s="33">
        <f t="shared" si="0"/>
        <v>0</v>
      </c>
      <c r="F8" s="37"/>
      <c r="G8" s="49">
        <v>0</v>
      </c>
      <c r="H8" s="49">
        <v>0</v>
      </c>
      <c r="I8" s="13">
        <f>SUM(G8:H8)</f>
        <v>0</v>
      </c>
      <c r="J8" s="20">
        <v>0</v>
      </c>
      <c r="K8" s="13"/>
      <c r="L8" s="51">
        <v>0</v>
      </c>
      <c r="M8" s="51">
        <v>0</v>
      </c>
      <c r="N8" s="13">
        <f>SUM(L8:M8)</f>
        <v>0</v>
      </c>
      <c r="O8" s="35">
        <v>0</v>
      </c>
      <c r="T8" s="6"/>
    </row>
    <row r="9" spans="1:20" ht="12.75">
      <c r="A9" s="18" t="s">
        <v>6</v>
      </c>
      <c r="B9" s="14">
        <f t="shared" si="0"/>
        <v>0</v>
      </c>
      <c r="C9" s="14">
        <f t="shared" si="0"/>
        <v>0</v>
      </c>
      <c r="D9" s="14">
        <f t="shared" si="0"/>
        <v>0</v>
      </c>
      <c r="E9" s="33">
        <f t="shared" si="0"/>
        <v>0</v>
      </c>
      <c r="F9" s="37"/>
      <c r="G9" s="51">
        <v>0</v>
      </c>
      <c r="H9" s="51">
        <v>0</v>
      </c>
      <c r="I9" s="13">
        <f aca="true" t="shared" si="1" ref="I9:I28">SUM(G9:H9)</f>
        <v>0</v>
      </c>
      <c r="J9" s="20">
        <v>0</v>
      </c>
      <c r="K9" s="13"/>
      <c r="L9" s="51">
        <v>0</v>
      </c>
      <c r="M9" s="51">
        <v>0</v>
      </c>
      <c r="N9" s="13">
        <f aca="true" t="shared" si="2" ref="N9:N28">SUM(L9:M9)</f>
        <v>0</v>
      </c>
      <c r="O9" s="35">
        <v>0</v>
      </c>
      <c r="T9" s="6"/>
    </row>
    <row r="10" spans="1:20" ht="12.75">
      <c r="A10" s="18" t="s">
        <v>7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33">
        <f t="shared" si="0"/>
        <v>0</v>
      </c>
      <c r="F10" s="37"/>
      <c r="G10" s="51">
        <v>0</v>
      </c>
      <c r="H10" s="51">
        <v>0</v>
      </c>
      <c r="I10" s="13">
        <f t="shared" si="1"/>
        <v>0</v>
      </c>
      <c r="J10" s="20">
        <v>0</v>
      </c>
      <c r="K10" s="13"/>
      <c r="L10" s="51">
        <v>0</v>
      </c>
      <c r="M10" s="51">
        <v>0</v>
      </c>
      <c r="N10" s="13">
        <f t="shared" si="2"/>
        <v>0</v>
      </c>
      <c r="O10" s="35">
        <v>0</v>
      </c>
      <c r="T10" s="6"/>
    </row>
    <row r="11" spans="1:20" ht="12.75">
      <c r="A11" s="18" t="s">
        <v>8</v>
      </c>
      <c r="B11" s="14">
        <f t="shared" si="0"/>
        <v>0</v>
      </c>
      <c r="C11" s="14">
        <f t="shared" si="0"/>
        <v>0</v>
      </c>
      <c r="D11" s="14">
        <f t="shared" si="0"/>
        <v>0</v>
      </c>
      <c r="E11" s="33">
        <f t="shared" si="0"/>
        <v>0</v>
      </c>
      <c r="F11" s="37"/>
      <c r="G11" s="51">
        <v>0</v>
      </c>
      <c r="H11" s="51">
        <v>0</v>
      </c>
      <c r="I11" s="13">
        <f t="shared" si="1"/>
        <v>0</v>
      </c>
      <c r="J11" s="20">
        <v>0</v>
      </c>
      <c r="K11" s="13"/>
      <c r="L11" s="51">
        <v>0</v>
      </c>
      <c r="M11" s="51">
        <v>0</v>
      </c>
      <c r="N11" s="13">
        <f t="shared" si="2"/>
        <v>0</v>
      </c>
      <c r="O11" s="35">
        <v>0</v>
      </c>
      <c r="T11" s="6"/>
    </row>
    <row r="12" spans="1:20" ht="12.75">
      <c r="A12" s="18" t="s">
        <v>9</v>
      </c>
      <c r="B12" s="14">
        <f t="shared" si="0"/>
        <v>0</v>
      </c>
      <c r="C12" s="14">
        <f t="shared" si="0"/>
        <v>0</v>
      </c>
      <c r="D12" s="14">
        <f t="shared" si="0"/>
        <v>0</v>
      </c>
      <c r="E12" s="33">
        <f t="shared" si="0"/>
        <v>0</v>
      </c>
      <c r="F12" s="37"/>
      <c r="G12" s="51">
        <v>0</v>
      </c>
      <c r="H12" s="51">
        <v>0</v>
      </c>
      <c r="I12" s="13">
        <f t="shared" si="1"/>
        <v>0</v>
      </c>
      <c r="J12" s="20">
        <v>0</v>
      </c>
      <c r="K12" s="13"/>
      <c r="L12" s="51">
        <v>0</v>
      </c>
      <c r="M12" s="51">
        <v>0</v>
      </c>
      <c r="N12" s="13">
        <f t="shared" si="2"/>
        <v>0</v>
      </c>
      <c r="O12" s="35">
        <v>0</v>
      </c>
      <c r="T12" s="6"/>
    </row>
    <row r="13" spans="1:20" ht="12.75">
      <c r="A13" s="18" t="s">
        <v>10</v>
      </c>
      <c r="B13" s="14">
        <f t="shared" si="0"/>
        <v>0</v>
      </c>
      <c r="C13" s="14">
        <f t="shared" si="0"/>
        <v>0</v>
      </c>
      <c r="D13" s="14">
        <f t="shared" si="0"/>
        <v>0</v>
      </c>
      <c r="E13" s="33">
        <f t="shared" si="0"/>
        <v>0</v>
      </c>
      <c r="F13" s="37"/>
      <c r="G13" s="51">
        <v>0</v>
      </c>
      <c r="H13" s="51">
        <v>0</v>
      </c>
      <c r="I13" s="13">
        <f t="shared" si="1"/>
        <v>0</v>
      </c>
      <c r="J13" s="20">
        <v>0</v>
      </c>
      <c r="K13" s="13"/>
      <c r="L13" s="51">
        <v>0</v>
      </c>
      <c r="M13" s="51">
        <v>0</v>
      </c>
      <c r="N13" s="13">
        <f t="shared" si="2"/>
        <v>0</v>
      </c>
      <c r="O13" s="35">
        <v>0</v>
      </c>
      <c r="T13" s="6"/>
    </row>
    <row r="14" spans="1:20" ht="12.75">
      <c r="A14" s="18" t="s">
        <v>11</v>
      </c>
      <c r="B14" s="14">
        <f t="shared" si="0"/>
        <v>0</v>
      </c>
      <c r="C14" s="14">
        <f t="shared" si="0"/>
        <v>0</v>
      </c>
      <c r="D14" s="14">
        <f t="shared" si="0"/>
        <v>0</v>
      </c>
      <c r="E14" s="33">
        <f t="shared" si="0"/>
        <v>0</v>
      </c>
      <c r="F14" s="37"/>
      <c r="G14" s="51">
        <v>0</v>
      </c>
      <c r="H14" s="51">
        <v>0</v>
      </c>
      <c r="I14" s="13">
        <f t="shared" si="1"/>
        <v>0</v>
      </c>
      <c r="J14" s="20">
        <v>0</v>
      </c>
      <c r="K14" s="13"/>
      <c r="L14" s="51">
        <v>0</v>
      </c>
      <c r="M14" s="51">
        <v>0</v>
      </c>
      <c r="N14" s="13">
        <f t="shared" si="2"/>
        <v>0</v>
      </c>
      <c r="O14" s="35">
        <v>0</v>
      </c>
      <c r="T14" s="6"/>
    </row>
    <row r="15" spans="1:20" ht="12.75">
      <c r="A15" s="18" t="s">
        <v>12</v>
      </c>
      <c r="B15" s="14">
        <f t="shared" si="0"/>
        <v>0</v>
      </c>
      <c r="C15" s="14">
        <f t="shared" si="0"/>
        <v>1</v>
      </c>
      <c r="D15" s="14">
        <f t="shared" si="0"/>
        <v>1</v>
      </c>
      <c r="E15" s="33">
        <f t="shared" si="0"/>
        <v>388.17</v>
      </c>
      <c r="F15" s="37"/>
      <c r="G15" s="51">
        <v>0</v>
      </c>
      <c r="H15" s="51">
        <v>1</v>
      </c>
      <c r="I15" s="13">
        <f t="shared" si="1"/>
        <v>1</v>
      </c>
      <c r="J15" s="20">
        <v>388.17</v>
      </c>
      <c r="K15" s="13"/>
      <c r="L15" s="51">
        <v>0</v>
      </c>
      <c r="M15" s="51">
        <v>0</v>
      </c>
      <c r="N15" s="13">
        <f t="shared" si="2"/>
        <v>0</v>
      </c>
      <c r="O15" s="35">
        <v>0</v>
      </c>
      <c r="T15" s="6"/>
    </row>
    <row r="16" spans="1:20" ht="12.75">
      <c r="A16" s="18" t="s">
        <v>13</v>
      </c>
      <c r="B16" s="14">
        <f t="shared" si="0"/>
        <v>0</v>
      </c>
      <c r="C16" s="14">
        <f t="shared" si="0"/>
        <v>0</v>
      </c>
      <c r="D16" s="14">
        <f t="shared" si="0"/>
        <v>0</v>
      </c>
      <c r="E16" s="33">
        <f t="shared" si="0"/>
        <v>26.47</v>
      </c>
      <c r="F16" s="37"/>
      <c r="G16" s="51">
        <v>0</v>
      </c>
      <c r="H16" s="51">
        <v>0</v>
      </c>
      <c r="I16" s="13">
        <f t="shared" si="1"/>
        <v>0</v>
      </c>
      <c r="J16" s="20">
        <v>26.47</v>
      </c>
      <c r="K16" s="13"/>
      <c r="L16" s="51">
        <v>0</v>
      </c>
      <c r="M16" s="51">
        <v>0</v>
      </c>
      <c r="N16" s="13">
        <f t="shared" si="2"/>
        <v>0</v>
      </c>
      <c r="O16" s="35">
        <v>0</v>
      </c>
      <c r="T16" s="6"/>
    </row>
    <row r="17" spans="1:20" ht="12.75">
      <c r="A17" s="18" t="s">
        <v>14</v>
      </c>
      <c r="B17" s="14">
        <f t="shared" si="0"/>
        <v>0</v>
      </c>
      <c r="C17" s="14">
        <f t="shared" si="0"/>
        <v>0</v>
      </c>
      <c r="D17" s="14">
        <f t="shared" si="0"/>
        <v>0</v>
      </c>
      <c r="E17" s="33">
        <f t="shared" si="0"/>
        <v>0</v>
      </c>
      <c r="F17" s="37"/>
      <c r="G17" s="51">
        <v>0</v>
      </c>
      <c r="H17" s="51">
        <v>0</v>
      </c>
      <c r="I17" s="13">
        <f t="shared" si="1"/>
        <v>0</v>
      </c>
      <c r="J17" s="20">
        <v>0</v>
      </c>
      <c r="K17" s="13"/>
      <c r="L17" s="51">
        <v>0</v>
      </c>
      <c r="M17" s="51">
        <v>0</v>
      </c>
      <c r="N17" s="13">
        <f t="shared" si="2"/>
        <v>0</v>
      </c>
      <c r="O17" s="35">
        <v>0</v>
      </c>
      <c r="T17" s="6"/>
    </row>
    <row r="18" spans="1:20" ht="12.75">
      <c r="A18" s="18" t="s">
        <v>15</v>
      </c>
      <c r="B18" s="14">
        <f t="shared" si="0"/>
        <v>0</v>
      </c>
      <c r="C18" s="14">
        <f t="shared" si="0"/>
        <v>0</v>
      </c>
      <c r="D18" s="14">
        <f t="shared" si="0"/>
        <v>0</v>
      </c>
      <c r="E18" s="33">
        <f t="shared" si="0"/>
        <v>0</v>
      </c>
      <c r="F18" s="37"/>
      <c r="G18" s="51">
        <v>0</v>
      </c>
      <c r="H18" s="51">
        <v>0</v>
      </c>
      <c r="I18" s="13">
        <f t="shared" si="1"/>
        <v>0</v>
      </c>
      <c r="J18" s="20">
        <v>0</v>
      </c>
      <c r="K18" s="13"/>
      <c r="L18" s="51">
        <v>0</v>
      </c>
      <c r="M18" s="51">
        <v>0</v>
      </c>
      <c r="N18" s="13">
        <f t="shared" si="2"/>
        <v>0</v>
      </c>
      <c r="O18" s="35">
        <v>0</v>
      </c>
      <c r="T18" s="6"/>
    </row>
    <row r="19" spans="1:20" ht="12.75">
      <c r="A19" s="18" t="s">
        <v>16</v>
      </c>
      <c r="B19" s="14">
        <f t="shared" si="0"/>
        <v>0</v>
      </c>
      <c r="C19" s="14">
        <f t="shared" si="0"/>
        <v>15</v>
      </c>
      <c r="D19" s="14">
        <f t="shared" si="0"/>
        <v>15</v>
      </c>
      <c r="E19" s="33">
        <f t="shared" si="0"/>
        <v>1039.21</v>
      </c>
      <c r="F19" s="37"/>
      <c r="G19" s="51">
        <v>0</v>
      </c>
      <c r="H19" s="51">
        <v>0</v>
      </c>
      <c r="I19" s="13">
        <f t="shared" si="1"/>
        <v>0</v>
      </c>
      <c r="J19" s="20">
        <v>0</v>
      </c>
      <c r="K19" s="13"/>
      <c r="L19" s="51">
        <v>0</v>
      </c>
      <c r="M19" s="51">
        <v>15</v>
      </c>
      <c r="N19" s="13">
        <f t="shared" si="2"/>
        <v>15</v>
      </c>
      <c r="O19" s="35">
        <v>1039.21</v>
      </c>
      <c r="T19" s="6"/>
    </row>
    <row r="20" spans="1:20" ht="12.75">
      <c r="A20" s="18" t="s">
        <v>17</v>
      </c>
      <c r="B20" s="14">
        <f t="shared" si="0"/>
        <v>0</v>
      </c>
      <c r="C20" s="14">
        <f t="shared" si="0"/>
        <v>0</v>
      </c>
      <c r="D20" s="14">
        <f t="shared" si="0"/>
        <v>0</v>
      </c>
      <c r="E20" s="33">
        <f t="shared" si="0"/>
        <v>0</v>
      </c>
      <c r="F20" s="37"/>
      <c r="G20" s="51">
        <v>0</v>
      </c>
      <c r="H20" s="51">
        <v>0</v>
      </c>
      <c r="I20" s="13">
        <f t="shared" si="1"/>
        <v>0</v>
      </c>
      <c r="J20" s="20">
        <v>0</v>
      </c>
      <c r="K20" s="13"/>
      <c r="L20" s="51">
        <v>0</v>
      </c>
      <c r="M20" s="51">
        <v>0</v>
      </c>
      <c r="N20" s="13">
        <f t="shared" si="2"/>
        <v>0</v>
      </c>
      <c r="O20" s="35">
        <v>0</v>
      </c>
      <c r="T20" s="6"/>
    </row>
    <row r="21" spans="1:20" ht="12.75">
      <c r="A21" s="18" t="s">
        <v>18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33">
        <f t="shared" si="0"/>
        <v>0</v>
      </c>
      <c r="F21" s="37"/>
      <c r="G21" s="51">
        <v>0</v>
      </c>
      <c r="H21" s="51">
        <v>0</v>
      </c>
      <c r="I21" s="13">
        <f t="shared" si="1"/>
        <v>0</v>
      </c>
      <c r="J21" s="20">
        <v>0</v>
      </c>
      <c r="K21" s="13"/>
      <c r="L21" s="51">
        <v>0</v>
      </c>
      <c r="M21" s="51">
        <v>0</v>
      </c>
      <c r="N21" s="13">
        <f t="shared" si="2"/>
        <v>0</v>
      </c>
      <c r="O21" s="35">
        <v>0</v>
      </c>
      <c r="T21" s="6"/>
    </row>
    <row r="22" spans="1:20" ht="12.75">
      <c r="A22" s="18" t="s">
        <v>19</v>
      </c>
      <c r="B22" s="14">
        <f t="shared" si="0"/>
        <v>0</v>
      </c>
      <c r="C22" s="14">
        <f t="shared" si="0"/>
        <v>0</v>
      </c>
      <c r="D22" s="14">
        <f t="shared" si="0"/>
        <v>0</v>
      </c>
      <c r="E22" s="33">
        <f t="shared" si="0"/>
        <v>0</v>
      </c>
      <c r="F22" s="37"/>
      <c r="G22" s="51">
        <v>0</v>
      </c>
      <c r="H22" s="51">
        <v>0</v>
      </c>
      <c r="I22" s="13">
        <f t="shared" si="1"/>
        <v>0</v>
      </c>
      <c r="J22" s="20">
        <v>0</v>
      </c>
      <c r="K22" s="13"/>
      <c r="L22" s="51">
        <v>0</v>
      </c>
      <c r="M22" s="51">
        <v>0</v>
      </c>
      <c r="N22" s="13">
        <f t="shared" si="2"/>
        <v>0</v>
      </c>
      <c r="O22" s="35">
        <v>0</v>
      </c>
      <c r="T22" s="6"/>
    </row>
    <row r="23" spans="1:20" ht="12.75">
      <c r="A23" s="18" t="s">
        <v>20</v>
      </c>
      <c r="B23" s="14">
        <f t="shared" si="0"/>
        <v>0</v>
      </c>
      <c r="C23" s="14">
        <f t="shared" si="0"/>
        <v>1</v>
      </c>
      <c r="D23" s="14">
        <f t="shared" si="0"/>
        <v>1</v>
      </c>
      <c r="E23" s="33">
        <f t="shared" si="0"/>
        <v>711.98</v>
      </c>
      <c r="F23" s="37"/>
      <c r="G23" s="51">
        <v>0</v>
      </c>
      <c r="H23" s="51">
        <v>0</v>
      </c>
      <c r="I23" s="13">
        <f t="shared" si="1"/>
        <v>0</v>
      </c>
      <c r="J23" s="20">
        <v>0</v>
      </c>
      <c r="K23" s="13"/>
      <c r="L23" s="51">
        <v>0</v>
      </c>
      <c r="M23" s="51">
        <v>1</v>
      </c>
      <c r="N23" s="13">
        <f t="shared" si="2"/>
        <v>1</v>
      </c>
      <c r="O23" s="35">
        <v>711.98</v>
      </c>
      <c r="T23" s="6"/>
    </row>
    <row r="24" spans="1:20" ht="12.75">
      <c r="A24" s="18" t="s">
        <v>21</v>
      </c>
      <c r="B24" s="14">
        <f t="shared" si="0"/>
        <v>0</v>
      </c>
      <c r="C24" s="14">
        <f t="shared" si="0"/>
        <v>0</v>
      </c>
      <c r="D24" s="14">
        <f t="shared" si="0"/>
        <v>0</v>
      </c>
      <c r="E24" s="33">
        <f t="shared" si="0"/>
        <v>0</v>
      </c>
      <c r="F24" s="37"/>
      <c r="G24" s="51">
        <v>0</v>
      </c>
      <c r="H24" s="51">
        <v>0</v>
      </c>
      <c r="I24" s="13">
        <f t="shared" si="1"/>
        <v>0</v>
      </c>
      <c r="J24" s="20">
        <v>0</v>
      </c>
      <c r="K24" s="13"/>
      <c r="L24" s="51">
        <v>0</v>
      </c>
      <c r="M24" s="51">
        <v>0</v>
      </c>
      <c r="N24" s="13">
        <f t="shared" si="2"/>
        <v>0</v>
      </c>
      <c r="O24" s="35">
        <v>0</v>
      </c>
      <c r="T24" s="6"/>
    </row>
    <row r="25" spans="1:20" ht="12.75">
      <c r="A25" s="18" t="s">
        <v>22</v>
      </c>
      <c r="B25" s="14">
        <f t="shared" si="0"/>
        <v>32</v>
      </c>
      <c r="C25" s="14">
        <f t="shared" si="0"/>
        <v>0</v>
      </c>
      <c r="D25" s="14">
        <f t="shared" si="0"/>
        <v>32</v>
      </c>
      <c r="E25" s="33">
        <f t="shared" si="0"/>
        <v>3857.87</v>
      </c>
      <c r="F25" s="37"/>
      <c r="G25" s="51">
        <v>32</v>
      </c>
      <c r="H25" s="51">
        <v>0</v>
      </c>
      <c r="I25" s="13">
        <f t="shared" si="1"/>
        <v>32</v>
      </c>
      <c r="J25" s="20">
        <v>3857.87</v>
      </c>
      <c r="K25" s="13"/>
      <c r="L25" s="51">
        <v>0</v>
      </c>
      <c r="M25" s="51">
        <v>0</v>
      </c>
      <c r="N25" s="13">
        <f t="shared" si="2"/>
        <v>0</v>
      </c>
      <c r="O25" s="35">
        <v>0</v>
      </c>
      <c r="T25" s="6"/>
    </row>
    <row r="26" spans="1:20" ht="12.75">
      <c r="A26" s="18" t="s">
        <v>23</v>
      </c>
      <c r="B26" s="14">
        <f t="shared" si="0"/>
        <v>0</v>
      </c>
      <c r="C26" s="14">
        <f t="shared" si="0"/>
        <v>0</v>
      </c>
      <c r="D26" s="14">
        <f t="shared" si="0"/>
        <v>0</v>
      </c>
      <c r="E26" s="33">
        <f t="shared" si="0"/>
        <v>0</v>
      </c>
      <c r="F26" s="37"/>
      <c r="G26" s="49">
        <v>0</v>
      </c>
      <c r="H26" s="49">
        <v>0</v>
      </c>
      <c r="I26" s="13">
        <f t="shared" si="1"/>
        <v>0</v>
      </c>
      <c r="J26" s="20">
        <v>0</v>
      </c>
      <c r="K26" s="13"/>
      <c r="L26" s="51">
        <v>0</v>
      </c>
      <c r="M26" s="51">
        <v>0</v>
      </c>
      <c r="N26" s="13">
        <f t="shared" si="2"/>
        <v>0</v>
      </c>
      <c r="O26" s="35">
        <v>0</v>
      </c>
      <c r="T26" s="6"/>
    </row>
    <row r="27" spans="1:20" ht="12.75">
      <c r="A27" s="18" t="s">
        <v>24</v>
      </c>
      <c r="B27" s="14">
        <f t="shared" si="0"/>
        <v>0</v>
      </c>
      <c r="C27" s="14">
        <f t="shared" si="0"/>
        <v>0</v>
      </c>
      <c r="D27" s="14">
        <f t="shared" si="0"/>
        <v>0</v>
      </c>
      <c r="E27" s="33">
        <f t="shared" si="0"/>
        <v>0</v>
      </c>
      <c r="F27" s="37"/>
      <c r="G27" s="49">
        <v>0</v>
      </c>
      <c r="H27" s="49">
        <v>0</v>
      </c>
      <c r="I27" s="13">
        <f t="shared" si="1"/>
        <v>0</v>
      </c>
      <c r="J27" s="20">
        <v>0</v>
      </c>
      <c r="K27" s="13"/>
      <c r="L27" s="51">
        <v>0</v>
      </c>
      <c r="M27" s="51">
        <v>0</v>
      </c>
      <c r="N27" s="13">
        <f t="shared" si="2"/>
        <v>0</v>
      </c>
      <c r="O27" s="35">
        <v>0</v>
      </c>
      <c r="T27" s="6"/>
    </row>
    <row r="28" spans="1:20" ht="13.5" thickBot="1">
      <c r="A28" s="19" t="s">
        <v>25</v>
      </c>
      <c r="B28" s="16">
        <f t="shared" si="0"/>
        <v>0</v>
      </c>
      <c r="C28" s="16">
        <f t="shared" si="0"/>
        <v>8</v>
      </c>
      <c r="D28" s="16">
        <f t="shared" si="0"/>
        <v>8</v>
      </c>
      <c r="E28" s="39">
        <f t="shared" si="0"/>
        <v>457.14</v>
      </c>
      <c r="F28" s="38"/>
      <c r="G28" s="50">
        <v>0</v>
      </c>
      <c r="H28" s="50">
        <v>8</v>
      </c>
      <c r="I28" s="15">
        <f t="shared" si="1"/>
        <v>8</v>
      </c>
      <c r="J28" s="47">
        <v>457.14</v>
      </c>
      <c r="K28" s="15"/>
      <c r="L28" s="56">
        <v>0</v>
      </c>
      <c r="M28" s="56">
        <v>0</v>
      </c>
      <c r="N28" s="15">
        <f t="shared" si="2"/>
        <v>0</v>
      </c>
      <c r="O28" s="48">
        <v>0</v>
      </c>
      <c r="T28" s="6"/>
    </row>
    <row r="29" spans="1:20" ht="12.75">
      <c r="A29" s="8" t="s">
        <v>47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8">
    <mergeCell ref="A4:A6"/>
    <mergeCell ref="B4:E4"/>
    <mergeCell ref="G4:J4"/>
    <mergeCell ref="K4:K6"/>
    <mergeCell ref="L4:O4"/>
    <mergeCell ref="B5:E5"/>
    <mergeCell ref="G5:J5"/>
    <mergeCell ref="L5:O5"/>
  </mergeCells>
  <hyperlinks>
    <hyperlink ref="E1" location="Indice!A1" display="Indice"/>
  </hyperlinks>
  <printOptions/>
  <pageMargins left="0.75" right="0.75" top="1" bottom="1" header="0" footer="0"/>
  <pageSetup orientation="portrait" paperSize="9"/>
  <ignoredErrors>
    <ignoredError sqref="I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L7" sqref="L7:O28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3.8515625" style="0" bestFit="1" customWidth="1"/>
    <col min="6" max="6" width="0.85546875" style="0" customWidth="1"/>
    <col min="7" max="7" width="9.57421875" style="0" customWidth="1"/>
    <col min="8" max="9" width="8.7109375" style="0" customWidth="1"/>
    <col min="10" max="10" width="13.8515625" style="0" bestFit="1" customWidth="1"/>
    <col min="11" max="11" width="0.85546875" style="0" customWidth="1"/>
    <col min="12" max="12" width="9.57421875" style="0" bestFit="1" customWidth="1"/>
    <col min="13" max="14" width="8.7109375" style="0" customWidth="1"/>
    <col min="15" max="15" width="13.8515625" style="0" bestFit="1" customWidth="1"/>
    <col min="16" max="16" width="9.57421875" style="0" bestFit="1" customWidth="1"/>
    <col min="17" max="18" width="8.7109375" style="0" customWidth="1"/>
  </cols>
  <sheetData>
    <row r="1" ht="12.75">
      <c r="E1" s="26" t="s">
        <v>43</v>
      </c>
    </row>
    <row r="2" spans="1:6" ht="12.75">
      <c r="A2" s="5" t="s">
        <v>57</v>
      </c>
      <c r="B2" s="5"/>
      <c r="C2" s="5"/>
      <c r="D2" s="5"/>
      <c r="E2" s="5"/>
      <c r="F2" s="5"/>
    </row>
    <row r="3" spans="1:6" ht="13.5" thickBot="1">
      <c r="A3" s="1" t="s">
        <v>44</v>
      </c>
      <c r="B3" s="1"/>
      <c r="C3" s="1"/>
      <c r="D3" s="1"/>
      <c r="E3" s="1"/>
      <c r="F3" s="1"/>
    </row>
    <row r="4" spans="1:15" s="2" customFormat="1" ht="12.75" customHeight="1" thickBot="1">
      <c r="A4" s="73" t="s">
        <v>2</v>
      </c>
      <c r="B4" s="76" t="s">
        <v>1</v>
      </c>
      <c r="C4" s="77"/>
      <c r="D4" s="77"/>
      <c r="E4" s="78"/>
      <c r="F4" s="43"/>
      <c r="G4" s="76" t="s">
        <v>26</v>
      </c>
      <c r="H4" s="77"/>
      <c r="I4" s="77"/>
      <c r="J4" s="78"/>
      <c r="K4" s="82"/>
      <c r="L4" s="76" t="s">
        <v>0</v>
      </c>
      <c r="M4" s="77"/>
      <c r="N4" s="77"/>
      <c r="O4" s="85"/>
    </row>
    <row r="5" spans="1:20" ht="13.5" thickBot="1">
      <c r="A5" s="74"/>
      <c r="B5" s="88" t="s">
        <v>45</v>
      </c>
      <c r="C5" s="89"/>
      <c r="D5" s="89"/>
      <c r="E5" s="90"/>
      <c r="F5" s="44"/>
      <c r="G5" s="88" t="s">
        <v>45</v>
      </c>
      <c r="H5" s="89"/>
      <c r="I5" s="89"/>
      <c r="J5" s="90"/>
      <c r="K5" s="83"/>
      <c r="L5" s="88" t="s">
        <v>45</v>
      </c>
      <c r="M5" s="89"/>
      <c r="N5" s="89"/>
      <c r="O5" s="91"/>
      <c r="T5" s="3"/>
    </row>
    <row r="6" spans="1:20" s="5" customFormat="1" ht="21.75" customHeight="1">
      <c r="A6" s="75"/>
      <c r="B6" s="11" t="s">
        <v>27</v>
      </c>
      <c r="C6" s="9" t="s">
        <v>3</v>
      </c>
      <c r="D6" s="10" t="s">
        <v>4</v>
      </c>
      <c r="E6" s="34" t="s">
        <v>46</v>
      </c>
      <c r="F6" s="45"/>
      <c r="G6" s="11" t="s">
        <v>27</v>
      </c>
      <c r="H6" s="9" t="s">
        <v>3</v>
      </c>
      <c r="I6" s="10" t="s">
        <v>4</v>
      </c>
      <c r="J6" s="41" t="s">
        <v>46</v>
      </c>
      <c r="K6" s="84"/>
      <c r="L6" s="11" t="s">
        <v>27</v>
      </c>
      <c r="M6" s="9" t="s">
        <v>3</v>
      </c>
      <c r="N6" s="10" t="s">
        <v>4</v>
      </c>
      <c r="O6" s="42" t="s">
        <v>46</v>
      </c>
      <c r="T6" s="4"/>
    </row>
    <row r="7" spans="1:20" ht="12.75">
      <c r="A7" s="17" t="s">
        <v>1</v>
      </c>
      <c r="B7" s="28">
        <f aca="true" t="shared" si="0" ref="B7:E28">SUM(G7,L7)</f>
        <v>502</v>
      </c>
      <c r="C7" s="28">
        <f t="shared" si="0"/>
        <v>167</v>
      </c>
      <c r="D7" s="28">
        <f t="shared" si="0"/>
        <v>669</v>
      </c>
      <c r="E7" s="46">
        <f t="shared" si="0"/>
        <v>61979.38714285714</v>
      </c>
      <c r="F7" s="36"/>
      <c r="G7" s="13">
        <f>SUM(G8:G28)</f>
        <v>502</v>
      </c>
      <c r="H7" s="13">
        <f>SUM(H8:H28)</f>
        <v>63</v>
      </c>
      <c r="I7" s="13">
        <f>SUM(G7:H7)</f>
        <v>565</v>
      </c>
      <c r="J7" s="20">
        <f>SUM(J8:J28)</f>
        <v>51392.579999999994</v>
      </c>
      <c r="K7" s="13"/>
      <c r="L7" s="13">
        <f>SUM(L8:L28)</f>
        <v>0</v>
      </c>
      <c r="M7" s="27">
        <f>SUM(M8:M28)</f>
        <v>104</v>
      </c>
      <c r="N7" s="28">
        <f>SUM(N8:N28)</f>
        <v>104</v>
      </c>
      <c r="O7" s="40">
        <f>SUM(O8:O28)</f>
        <v>10586.807142857144</v>
      </c>
      <c r="T7" s="6"/>
    </row>
    <row r="8" spans="1:20" ht="12.75">
      <c r="A8" s="18" t="s">
        <v>5</v>
      </c>
      <c r="B8" s="14">
        <f t="shared" si="0"/>
        <v>0</v>
      </c>
      <c r="C8" s="14">
        <f t="shared" si="0"/>
        <v>0</v>
      </c>
      <c r="D8" s="14">
        <f t="shared" si="0"/>
        <v>0</v>
      </c>
      <c r="E8" s="33">
        <f t="shared" si="0"/>
        <v>0</v>
      </c>
      <c r="F8" s="37"/>
      <c r="G8" s="49">
        <v>0</v>
      </c>
      <c r="H8" s="49">
        <v>0</v>
      </c>
      <c r="I8" s="13">
        <f>SUM(G8:H8)</f>
        <v>0</v>
      </c>
      <c r="J8" s="20">
        <v>0</v>
      </c>
      <c r="K8" s="13"/>
      <c r="L8" s="59">
        <v>0</v>
      </c>
      <c r="M8" s="59">
        <v>0</v>
      </c>
      <c r="N8" s="13">
        <f>SUM(L8:M8)</f>
        <v>0</v>
      </c>
      <c r="O8" s="60">
        <v>0</v>
      </c>
      <c r="T8" s="6"/>
    </row>
    <row r="9" spans="1:20" ht="12.75">
      <c r="A9" s="18" t="s">
        <v>6</v>
      </c>
      <c r="B9" s="14">
        <f t="shared" si="0"/>
        <v>0</v>
      </c>
      <c r="C9" s="14">
        <f t="shared" si="0"/>
        <v>0</v>
      </c>
      <c r="D9" s="14">
        <f t="shared" si="0"/>
        <v>0</v>
      </c>
      <c r="E9" s="33">
        <f t="shared" si="0"/>
        <v>0</v>
      </c>
      <c r="F9" s="37"/>
      <c r="G9" s="51">
        <v>0</v>
      </c>
      <c r="H9" s="51">
        <v>0</v>
      </c>
      <c r="I9" s="13">
        <f aca="true" t="shared" si="1" ref="I9:I28">SUM(G9:H9)</f>
        <v>0</v>
      </c>
      <c r="J9" s="20">
        <v>0</v>
      </c>
      <c r="K9" s="13"/>
      <c r="L9" s="59">
        <v>0</v>
      </c>
      <c r="M9" s="59">
        <v>0</v>
      </c>
      <c r="N9" s="13">
        <f aca="true" t="shared" si="2" ref="N9:N28">SUM(L9:M9)</f>
        <v>0</v>
      </c>
      <c r="O9" s="60">
        <v>0</v>
      </c>
      <c r="T9" s="6"/>
    </row>
    <row r="10" spans="1:20" ht="12.75">
      <c r="A10" s="18" t="s">
        <v>7</v>
      </c>
      <c r="B10" s="14">
        <f t="shared" si="0"/>
        <v>0</v>
      </c>
      <c r="C10" s="14">
        <f t="shared" si="0"/>
        <v>42</v>
      </c>
      <c r="D10" s="14">
        <f t="shared" si="0"/>
        <v>42</v>
      </c>
      <c r="E10" s="33">
        <f t="shared" si="0"/>
        <v>4247.97</v>
      </c>
      <c r="F10" s="37"/>
      <c r="G10" s="61">
        <v>0</v>
      </c>
      <c r="H10" s="61">
        <v>42</v>
      </c>
      <c r="I10" s="13">
        <f t="shared" si="1"/>
        <v>42</v>
      </c>
      <c r="J10" s="62">
        <v>4247.97</v>
      </c>
      <c r="K10" s="13"/>
      <c r="L10" s="59">
        <v>0</v>
      </c>
      <c r="M10" s="59">
        <v>0</v>
      </c>
      <c r="N10" s="13">
        <f t="shared" si="2"/>
        <v>0</v>
      </c>
      <c r="O10" s="60">
        <v>0</v>
      </c>
      <c r="T10" s="6"/>
    </row>
    <row r="11" spans="1:20" ht="12.75">
      <c r="A11" s="18" t="s">
        <v>8</v>
      </c>
      <c r="B11" s="14">
        <f t="shared" si="0"/>
        <v>0</v>
      </c>
      <c r="C11" s="14">
        <f t="shared" si="0"/>
        <v>12</v>
      </c>
      <c r="D11" s="14">
        <f t="shared" si="0"/>
        <v>12</v>
      </c>
      <c r="E11" s="33">
        <f t="shared" si="0"/>
        <v>1173.38</v>
      </c>
      <c r="F11" s="37"/>
      <c r="G11" s="61">
        <v>0</v>
      </c>
      <c r="H11" s="61">
        <v>12</v>
      </c>
      <c r="I11" s="13">
        <f t="shared" si="1"/>
        <v>12</v>
      </c>
      <c r="J11" s="62">
        <v>1173.38</v>
      </c>
      <c r="K11" s="13"/>
      <c r="L11" s="59">
        <v>0</v>
      </c>
      <c r="M11" s="59">
        <v>0</v>
      </c>
      <c r="N11" s="13">
        <f t="shared" si="2"/>
        <v>0</v>
      </c>
      <c r="O11" s="60">
        <v>0</v>
      </c>
      <c r="T11" s="6"/>
    </row>
    <row r="12" spans="1:20" ht="12.75">
      <c r="A12" s="18" t="s">
        <v>9</v>
      </c>
      <c r="B12" s="14">
        <f t="shared" si="0"/>
        <v>0</v>
      </c>
      <c r="C12" s="14">
        <f t="shared" si="0"/>
        <v>1</v>
      </c>
      <c r="D12" s="14">
        <f t="shared" si="0"/>
        <v>1</v>
      </c>
      <c r="E12" s="33">
        <f t="shared" si="0"/>
        <v>0</v>
      </c>
      <c r="F12" s="37"/>
      <c r="G12" s="61">
        <v>0</v>
      </c>
      <c r="H12" s="61">
        <v>0</v>
      </c>
      <c r="I12" s="13">
        <f t="shared" si="1"/>
        <v>0</v>
      </c>
      <c r="J12" s="62">
        <v>0</v>
      </c>
      <c r="K12" s="13"/>
      <c r="L12" s="59">
        <v>0</v>
      </c>
      <c r="M12" s="59">
        <v>1</v>
      </c>
      <c r="N12" s="13">
        <f t="shared" si="2"/>
        <v>1</v>
      </c>
      <c r="O12" s="60">
        <v>0</v>
      </c>
      <c r="T12" s="6"/>
    </row>
    <row r="13" spans="1:20" ht="12.75">
      <c r="A13" s="18" t="s">
        <v>10</v>
      </c>
      <c r="B13" s="14">
        <f t="shared" si="0"/>
        <v>0</v>
      </c>
      <c r="C13" s="14">
        <f t="shared" si="0"/>
        <v>0</v>
      </c>
      <c r="D13" s="14">
        <f t="shared" si="0"/>
        <v>0</v>
      </c>
      <c r="E13" s="33">
        <f t="shared" si="0"/>
        <v>0</v>
      </c>
      <c r="F13" s="37"/>
      <c r="G13" s="61">
        <v>0</v>
      </c>
      <c r="H13" s="61">
        <v>0</v>
      </c>
      <c r="I13" s="13">
        <f t="shared" si="1"/>
        <v>0</v>
      </c>
      <c r="J13" s="62">
        <v>0</v>
      </c>
      <c r="K13" s="13"/>
      <c r="L13" s="59">
        <v>0</v>
      </c>
      <c r="M13" s="59">
        <v>0</v>
      </c>
      <c r="N13" s="13">
        <f t="shared" si="2"/>
        <v>0</v>
      </c>
      <c r="O13" s="60">
        <v>0</v>
      </c>
      <c r="T13" s="6"/>
    </row>
    <row r="14" spans="1:20" ht="12.75">
      <c r="A14" s="18" t="s">
        <v>11</v>
      </c>
      <c r="B14" s="14">
        <f t="shared" si="0"/>
        <v>0</v>
      </c>
      <c r="C14" s="14">
        <f t="shared" si="0"/>
        <v>0</v>
      </c>
      <c r="D14" s="14">
        <f t="shared" si="0"/>
        <v>0</v>
      </c>
      <c r="E14" s="33">
        <f t="shared" si="0"/>
        <v>0</v>
      </c>
      <c r="F14" s="37"/>
      <c r="G14" s="61">
        <v>0</v>
      </c>
      <c r="H14" s="61">
        <v>0</v>
      </c>
      <c r="I14" s="13">
        <f t="shared" si="1"/>
        <v>0</v>
      </c>
      <c r="J14" s="62">
        <v>0</v>
      </c>
      <c r="K14" s="13"/>
      <c r="L14" s="59">
        <v>0</v>
      </c>
      <c r="M14" s="59">
        <v>0</v>
      </c>
      <c r="N14" s="13">
        <f t="shared" si="2"/>
        <v>0</v>
      </c>
      <c r="O14" s="60">
        <v>0</v>
      </c>
      <c r="T14" s="6"/>
    </row>
    <row r="15" spans="1:20" ht="12.75">
      <c r="A15" s="18" t="s">
        <v>12</v>
      </c>
      <c r="B15" s="14">
        <f t="shared" si="0"/>
        <v>0</v>
      </c>
      <c r="C15" s="14">
        <f t="shared" si="0"/>
        <v>13</v>
      </c>
      <c r="D15" s="14">
        <f t="shared" si="0"/>
        <v>13</v>
      </c>
      <c r="E15" s="33">
        <f t="shared" si="0"/>
        <v>2208.1400000000003</v>
      </c>
      <c r="F15" s="37"/>
      <c r="G15" s="61">
        <v>0</v>
      </c>
      <c r="H15" s="61">
        <v>9</v>
      </c>
      <c r="I15" s="13">
        <f t="shared" si="1"/>
        <v>9</v>
      </c>
      <c r="J15" s="62">
        <v>820.99</v>
      </c>
      <c r="K15" s="13"/>
      <c r="L15" s="59">
        <v>0</v>
      </c>
      <c r="M15" s="59">
        <v>4</v>
      </c>
      <c r="N15" s="13">
        <f t="shared" si="2"/>
        <v>4</v>
      </c>
      <c r="O15" s="60">
        <v>1387.15</v>
      </c>
      <c r="T15" s="6"/>
    </row>
    <row r="16" spans="1:20" ht="12.75">
      <c r="A16" s="18" t="s">
        <v>13</v>
      </c>
      <c r="B16" s="14">
        <f t="shared" si="0"/>
        <v>0</v>
      </c>
      <c r="C16" s="14">
        <f t="shared" si="0"/>
        <v>4</v>
      </c>
      <c r="D16" s="14">
        <f t="shared" si="0"/>
        <v>4</v>
      </c>
      <c r="E16" s="33">
        <f t="shared" si="0"/>
        <v>1879.62</v>
      </c>
      <c r="F16" s="37"/>
      <c r="G16" s="61">
        <v>0</v>
      </c>
      <c r="H16" s="61">
        <v>0</v>
      </c>
      <c r="I16" s="13">
        <f t="shared" si="1"/>
        <v>0</v>
      </c>
      <c r="J16" s="62">
        <v>0</v>
      </c>
      <c r="K16" s="13"/>
      <c r="L16" s="59">
        <v>0</v>
      </c>
      <c r="M16" s="59">
        <v>4</v>
      </c>
      <c r="N16" s="13">
        <f t="shared" si="2"/>
        <v>4</v>
      </c>
      <c r="O16" s="60">
        <v>1879.62</v>
      </c>
      <c r="T16" s="6"/>
    </row>
    <row r="17" spans="1:20" ht="12.75">
      <c r="A17" s="18" t="s">
        <v>14</v>
      </c>
      <c r="B17" s="14">
        <f t="shared" si="0"/>
        <v>58</v>
      </c>
      <c r="C17" s="14">
        <f t="shared" si="0"/>
        <v>0</v>
      </c>
      <c r="D17" s="14">
        <f t="shared" si="0"/>
        <v>58</v>
      </c>
      <c r="E17" s="33">
        <f t="shared" si="0"/>
        <v>5000.29</v>
      </c>
      <c r="F17" s="37"/>
      <c r="G17" s="61">
        <v>58</v>
      </c>
      <c r="H17" s="61">
        <v>0</v>
      </c>
      <c r="I17" s="13">
        <f t="shared" si="1"/>
        <v>58</v>
      </c>
      <c r="J17" s="62">
        <v>5000.29</v>
      </c>
      <c r="K17" s="13"/>
      <c r="L17" s="59">
        <v>0</v>
      </c>
      <c r="M17" s="59">
        <v>0</v>
      </c>
      <c r="N17" s="13">
        <f t="shared" si="2"/>
        <v>0</v>
      </c>
      <c r="O17" s="60">
        <v>0</v>
      </c>
      <c r="T17" s="6"/>
    </row>
    <row r="18" spans="1:20" ht="12.75">
      <c r="A18" s="18" t="s">
        <v>15</v>
      </c>
      <c r="B18" s="14">
        <f t="shared" si="0"/>
        <v>0</v>
      </c>
      <c r="C18" s="14">
        <f t="shared" si="0"/>
        <v>0</v>
      </c>
      <c r="D18" s="14">
        <f t="shared" si="0"/>
        <v>0</v>
      </c>
      <c r="E18" s="33">
        <f t="shared" si="0"/>
        <v>0</v>
      </c>
      <c r="F18" s="37"/>
      <c r="G18" s="61">
        <v>0</v>
      </c>
      <c r="H18" s="61">
        <v>0</v>
      </c>
      <c r="I18" s="13">
        <f t="shared" si="1"/>
        <v>0</v>
      </c>
      <c r="J18" s="62">
        <v>0</v>
      </c>
      <c r="K18" s="13"/>
      <c r="L18" s="59">
        <v>0</v>
      </c>
      <c r="M18" s="59">
        <v>0</v>
      </c>
      <c r="N18" s="13">
        <f t="shared" si="2"/>
        <v>0</v>
      </c>
      <c r="O18" s="60">
        <v>0</v>
      </c>
      <c r="T18" s="6"/>
    </row>
    <row r="19" spans="1:20" ht="12.75">
      <c r="A19" s="18" t="s">
        <v>16</v>
      </c>
      <c r="B19" s="14">
        <f t="shared" si="0"/>
        <v>0</v>
      </c>
      <c r="C19" s="14">
        <f t="shared" si="0"/>
        <v>0</v>
      </c>
      <c r="D19" s="14">
        <f t="shared" si="0"/>
        <v>0</v>
      </c>
      <c r="E19" s="33">
        <f t="shared" si="0"/>
        <v>0</v>
      </c>
      <c r="F19" s="37"/>
      <c r="G19" s="61">
        <v>0</v>
      </c>
      <c r="H19" s="61">
        <v>0</v>
      </c>
      <c r="I19" s="13">
        <f t="shared" si="1"/>
        <v>0</v>
      </c>
      <c r="J19" s="62">
        <v>0</v>
      </c>
      <c r="K19" s="13"/>
      <c r="L19" s="59">
        <v>0</v>
      </c>
      <c r="M19" s="59">
        <v>0</v>
      </c>
      <c r="N19" s="13">
        <f t="shared" si="2"/>
        <v>0</v>
      </c>
      <c r="O19" s="60">
        <v>0</v>
      </c>
      <c r="T19" s="6"/>
    </row>
    <row r="20" spans="1:20" ht="12.75">
      <c r="A20" s="18" t="s">
        <v>17</v>
      </c>
      <c r="B20" s="14">
        <f t="shared" si="0"/>
        <v>3</v>
      </c>
      <c r="C20" s="14">
        <f t="shared" si="0"/>
        <v>47</v>
      </c>
      <c r="D20" s="14">
        <f t="shared" si="0"/>
        <v>50</v>
      </c>
      <c r="E20" s="33">
        <f t="shared" si="0"/>
        <v>4198.29</v>
      </c>
      <c r="F20" s="37"/>
      <c r="G20" s="61">
        <v>3</v>
      </c>
      <c r="H20" s="61">
        <v>0</v>
      </c>
      <c r="I20" s="13">
        <f t="shared" si="1"/>
        <v>3</v>
      </c>
      <c r="J20" s="62">
        <v>275.53</v>
      </c>
      <c r="K20" s="13"/>
      <c r="L20" s="59">
        <v>0</v>
      </c>
      <c r="M20" s="59">
        <v>47</v>
      </c>
      <c r="N20" s="13">
        <f t="shared" si="2"/>
        <v>47</v>
      </c>
      <c r="O20" s="60">
        <v>3922.76</v>
      </c>
      <c r="T20" s="6"/>
    </row>
    <row r="21" spans="1:20" ht="12.75">
      <c r="A21" s="18" t="s">
        <v>18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33">
        <f t="shared" si="0"/>
        <v>0</v>
      </c>
      <c r="F21" s="37"/>
      <c r="G21" s="61">
        <v>0</v>
      </c>
      <c r="H21" s="61">
        <v>0</v>
      </c>
      <c r="I21" s="13">
        <f t="shared" si="1"/>
        <v>0</v>
      </c>
      <c r="J21" s="62">
        <v>0</v>
      </c>
      <c r="K21" s="13"/>
      <c r="L21" s="59">
        <v>0</v>
      </c>
      <c r="M21" s="59">
        <v>0</v>
      </c>
      <c r="N21" s="13">
        <f t="shared" si="2"/>
        <v>0</v>
      </c>
      <c r="O21" s="60">
        <v>0</v>
      </c>
      <c r="T21" s="6"/>
    </row>
    <row r="22" spans="1:20" ht="12.75">
      <c r="A22" s="18" t="s">
        <v>19</v>
      </c>
      <c r="B22" s="14">
        <f t="shared" si="0"/>
        <v>0</v>
      </c>
      <c r="C22" s="14">
        <f t="shared" si="0"/>
        <v>34</v>
      </c>
      <c r="D22" s="14">
        <f t="shared" si="0"/>
        <v>34</v>
      </c>
      <c r="E22" s="33">
        <f t="shared" si="0"/>
        <v>2223.307142857143</v>
      </c>
      <c r="F22" s="37"/>
      <c r="G22" s="61">
        <v>0</v>
      </c>
      <c r="H22" s="61">
        <v>0</v>
      </c>
      <c r="I22" s="13">
        <f t="shared" si="1"/>
        <v>0</v>
      </c>
      <c r="J22" s="62">
        <v>0</v>
      </c>
      <c r="K22" s="13"/>
      <c r="L22" s="59">
        <v>0</v>
      </c>
      <c r="M22" s="59">
        <v>34</v>
      </c>
      <c r="N22" s="13">
        <f t="shared" si="2"/>
        <v>34</v>
      </c>
      <c r="O22" s="60">
        <v>2223.307142857143</v>
      </c>
      <c r="T22" s="6"/>
    </row>
    <row r="23" spans="1:20" ht="12.75">
      <c r="A23" s="18" t="s">
        <v>20</v>
      </c>
      <c r="B23" s="14">
        <f t="shared" si="0"/>
        <v>0</v>
      </c>
      <c r="C23" s="14">
        <f t="shared" si="0"/>
        <v>13</v>
      </c>
      <c r="D23" s="14">
        <f t="shared" si="0"/>
        <v>13</v>
      </c>
      <c r="E23" s="33">
        <f t="shared" si="0"/>
        <v>1009.47</v>
      </c>
      <c r="F23" s="37"/>
      <c r="G23" s="61">
        <v>0</v>
      </c>
      <c r="H23" s="61">
        <v>0</v>
      </c>
      <c r="I23" s="13">
        <f t="shared" si="1"/>
        <v>0</v>
      </c>
      <c r="J23" s="62">
        <v>0</v>
      </c>
      <c r="K23" s="13"/>
      <c r="L23" s="59">
        <v>0</v>
      </c>
      <c r="M23" s="59">
        <v>13</v>
      </c>
      <c r="N23" s="13">
        <f t="shared" si="2"/>
        <v>13</v>
      </c>
      <c r="O23" s="60">
        <v>1009.47</v>
      </c>
      <c r="T23" s="6"/>
    </row>
    <row r="24" spans="1:20" ht="12.75">
      <c r="A24" s="18" t="s">
        <v>21</v>
      </c>
      <c r="B24" s="14">
        <f t="shared" si="0"/>
        <v>311</v>
      </c>
      <c r="C24" s="14">
        <f t="shared" si="0"/>
        <v>0</v>
      </c>
      <c r="D24" s="14">
        <f t="shared" si="0"/>
        <v>311</v>
      </c>
      <c r="E24" s="33">
        <f t="shared" si="0"/>
        <v>29059.26</v>
      </c>
      <c r="F24" s="37"/>
      <c r="G24" s="61">
        <v>311</v>
      </c>
      <c r="H24" s="61">
        <v>0</v>
      </c>
      <c r="I24" s="13">
        <f t="shared" si="1"/>
        <v>311</v>
      </c>
      <c r="J24" s="62">
        <v>29059.26</v>
      </c>
      <c r="K24" s="13"/>
      <c r="L24" s="59">
        <v>0</v>
      </c>
      <c r="M24" s="59">
        <v>0</v>
      </c>
      <c r="N24" s="13">
        <f t="shared" si="2"/>
        <v>0</v>
      </c>
      <c r="O24" s="60">
        <v>0</v>
      </c>
      <c r="T24" s="6"/>
    </row>
    <row r="25" spans="1:20" ht="12.75">
      <c r="A25" s="18" t="s">
        <v>22</v>
      </c>
      <c r="B25" s="14">
        <f t="shared" si="0"/>
        <v>40</v>
      </c>
      <c r="C25" s="14">
        <f t="shared" si="0"/>
        <v>0</v>
      </c>
      <c r="D25" s="14">
        <f t="shared" si="0"/>
        <v>40</v>
      </c>
      <c r="E25" s="33">
        <f t="shared" si="0"/>
        <v>4069.2</v>
      </c>
      <c r="F25" s="37"/>
      <c r="G25" s="61">
        <v>40</v>
      </c>
      <c r="H25" s="61">
        <v>0</v>
      </c>
      <c r="I25" s="13">
        <f t="shared" si="1"/>
        <v>40</v>
      </c>
      <c r="J25" s="62">
        <v>4069.2</v>
      </c>
      <c r="K25" s="13"/>
      <c r="L25" s="59">
        <v>0</v>
      </c>
      <c r="M25" s="59">
        <v>0</v>
      </c>
      <c r="N25" s="13">
        <f t="shared" si="2"/>
        <v>0</v>
      </c>
      <c r="O25" s="60">
        <v>0</v>
      </c>
      <c r="T25" s="6"/>
    </row>
    <row r="26" spans="1:20" ht="12.75">
      <c r="A26" s="18" t="s">
        <v>23</v>
      </c>
      <c r="B26" s="14">
        <f t="shared" si="0"/>
        <v>90</v>
      </c>
      <c r="C26" s="14">
        <f t="shared" si="0"/>
        <v>0</v>
      </c>
      <c r="D26" s="14">
        <f t="shared" si="0"/>
        <v>90</v>
      </c>
      <c r="E26" s="33">
        <f t="shared" si="0"/>
        <v>6745.96</v>
      </c>
      <c r="F26" s="37"/>
      <c r="G26" s="61">
        <v>90</v>
      </c>
      <c r="H26" s="61">
        <v>0</v>
      </c>
      <c r="I26" s="13">
        <f t="shared" si="1"/>
        <v>90</v>
      </c>
      <c r="J26" s="62">
        <v>6745.96</v>
      </c>
      <c r="K26" s="13"/>
      <c r="L26" s="59">
        <v>0</v>
      </c>
      <c r="M26" s="59">
        <v>0</v>
      </c>
      <c r="N26" s="13">
        <f t="shared" si="2"/>
        <v>0</v>
      </c>
      <c r="O26" s="60">
        <v>0</v>
      </c>
      <c r="T26" s="6"/>
    </row>
    <row r="27" spans="1:20" ht="12.75">
      <c r="A27" s="18" t="s">
        <v>24</v>
      </c>
      <c r="B27" s="14">
        <f t="shared" si="0"/>
        <v>0</v>
      </c>
      <c r="C27" s="14">
        <f t="shared" si="0"/>
        <v>1</v>
      </c>
      <c r="D27" s="14">
        <f t="shared" si="0"/>
        <v>1</v>
      </c>
      <c r="E27" s="33">
        <f t="shared" si="0"/>
        <v>164.5</v>
      </c>
      <c r="F27" s="37"/>
      <c r="G27" s="61">
        <v>0</v>
      </c>
      <c r="H27" s="61">
        <v>0</v>
      </c>
      <c r="I27" s="13">
        <f t="shared" si="1"/>
        <v>0</v>
      </c>
      <c r="J27" s="62">
        <v>0</v>
      </c>
      <c r="K27" s="13"/>
      <c r="L27" s="59">
        <v>0</v>
      </c>
      <c r="M27" s="59">
        <v>1</v>
      </c>
      <c r="N27" s="13">
        <f t="shared" si="2"/>
        <v>1</v>
      </c>
      <c r="O27" s="60">
        <v>164.5</v>
      </c>
      <c r="T27" s="6"/>
    </row>
    <row r="28" spans="1:20" ht="13.5" thickBot="1">
      <c r="A28" s="19" t="s">
        <v>25</v>
      </c>
      <c r="B28" s="16">
        <f t="shared" si="0"/>
        <v>0</v>
      </c>
      <c r="C28" s="16">
        <f t="shared" si="0"/>
        <v>0</v>
      </c>
      <c r="D28" s="16">
        <f t="shared" si="0"/>
        <v>0</v>
      </c>
      <c r="E28" s="39">
        <f t="shared" si="0"/>
        <v>0</v>
      </c>
      <c r="F28" s="38"/>
      <c r="G28" s="50">
        <v>0</v>
      </c>
      <c r="H28" s="50">
        <v>0</v>
      </c>
      <c r="I28" s="15">
        <f t="shared" si="1"/>
        <v>0</v>
      </c>
      <c r="J28" s="47">
        <v>0</v>
      </c>
      <c r="K28" s="15"/>
      <c r="L28" s="63">
        <v>0</v>
      </c>
      <c r="M28" s="63">
        <v>0</v>
      </c>
      <c r="N28" s="15">
        <f t="shared" si="2"/>
        <v>0</v>
      </c>
      <c r="O28" s="64">
        <v>0</v>
      </c>
      <c r="T28" s="6"/>
    </row>
    <row r="29" spans="1:20" ht="12.75">
      <c r="A29" s="8" t="s">
        <v>47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8">
    <mergeCell ref="L4:O4"/>
    <mergeCell ref="B5:E5"/>
    <mergeCell ref="G5:J5"/>
    <mergeCell ref="L5:O5"/>
    <mergeCell ref="A4:A6"/>
    <mergeCell ref="B4:E4"/>
    <mergeCell ref="G4:J4"/>
    <mergeCell ref="K4:K6"/>
  </mergeCells>
  <hyperlinks>
    <hyperlink ref="E1" location="Indice!A1" display="Indice"/>
  </hyperlinks>
  <printOptions/>
  <pageMargins left="0.75" right="0.75" top="1" bottom="1" header="0" footer="0"/>
  <pageSetup orientation="portrait" paperSize="9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L7" sqref="L7:O28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3.8515625" style="0" bestFit="1" customWidth="1"/>
    <col min="6" max="6" width="0.85546875" style="0" customWidth="1"/>
    <col min="7" max="7" width="9.57421875" style="0" customWidth="1"/>
    <col min="8" max="9" width="8.7109375" style="0" customWidth="1"/>
    <col min="10" max="10" width="13.8515625" style="0" bestFit="1" customWidth="1"/>
    <col min="11" max="11" width="0.85546875" style="0" customWidth="1"/>
    <col min="12" max="12" width="9.57421875" style="0" bestFit="1" customWidth="1"/>
    <col min="13" max="14" width="8.7109375" style="0" customWidth="1"/>
    <col min="15" max="15" width="13.8515625" style="0" bestFit="1" customWidth="1"/>
    <col min="16" max="16" width="9.57421875" style="0" bestFit="1" customWidth="1"/>
    <col min="17" max="18" width="8.7109375" style="0" customWidth="1"/>
  </cols>
  <sheetData>
    <row r="1" ht="12.75">
      <c r="E1" s="26" t="s">
        <v>43</v>
      </c>
    </row>
    <row r="2" spans="1:6" ht="12.75">
      <c r="A2" s="5" t="s">
        <v>58</v>
      </c>
      <c r="B2" s="5"/>
      <c r="C2" s="5"/>
      <c r="D2" s="5"/>
      <c r="E2" s="5"/>
      <c r="F2" s="5"/>
    </row>
    <row r="3" spans="1:6" ht="13.5" thickBot="1">
      <c r="A3" s="1" t="s">
        <v>44</v>
      </c>
      <c r="B3" s="1"/>
      <c r="C3" s="1"/>
      <c r="D3" s="1"/>
      <c r="E3" s="1"/>
      <c r="F3" s="1"/>
    </row>
    <row r="4" spans="1:15" s="2" customFormat="1" ht="12.75" customHeight="1" thickBot="1">
      <c r="A4" s="73" t="s">
        <v>2</v>
      </c>
      <c r="B4" s="76" t="s">
        <v>1</v>
      </c>
      <c r="C4" s="77"/>
      <c r="D4" s="77"/>
      <c r="E4" s="78"/>
      <c r="F4" s="43"/>
      <c r="G4" s="76" t="s">
        <v>26</v>
      </c>
      <c r="H4" s="77"/>
      <c r="I4" s="77"/>
      <c r="J4" s="78"/>
      <c r="K4" s="82"/>
      <c r="L4" s="76" t="s">
        <v>0</v>
      </c>
      <c r="M4" s="77"/>
      <c r="N4" s="77"/>
      <c r="O4" s="85"/>
    </row>
    <row r="5" spans="1:20" ht="13.5" thickBot="1">
      <c r="A5" s="74"/>
      <c r="B5" s="88" t="s">
        <v>45</v>
      </c>
      <c r="C5" s="89"/>
      <c r="D5" s="89"/>
      <c r="E5" s="90"/>
      <c r="F5" s="44"/>
      <c r="G5" s="88" t="s">
        <v>45</v>
      </c>
      <c r="H5" s="89"/>
      <c r="I5" s="89"/>
      <c r="J5" s="90"/>
      <c r="K5" s="83"/>
      <c r="L5" s="88" t="s">
        <v>45</v>
      </c>
      <c r="M5" s="89"/>
      <c r="N5" s="89"/>
      <c r="O5" s="91"/>
      <c r="T5" s="3"/>
    </row>
    <row r="6" spans="1:20" s="5" customFormat="1" ht="21.75" customHeight="1">
      <c r="A6" s="75"/>
      <c r="B6" s="11" t="s">
        <v>27</v>
      </c>
      <c r="C6" s="9" t="s">
        <v>3</v>
      </c>
      <c r="D6" s="10" t="s">
        <v>4</v>
      </c>
      <c r="E6" s="34" t="s">
        <v>46</v>
      </c>
      <c r="F6" s="45"/>
      <c r="G6" s="11" t="s">
        <v>27</v>
      </c>
      <c r="H6" s="9" t="s">
        <v>3</v>
      </c>
      <c r="I6" s="10" t="s">
        <v>4</v>
      </c>
      <c r="J6" s="41" t="s">
        <v>46</v>
      </c>
      <c r="K6" s="84"/>
      <c r="L6" s="11" t="s">
        <v>27</v>
      </c>
      <c r="M6" s="9" t="s">
        <v>3</v>
      </c>
      <c r="N6" s="10" t="s">
        <v>4</v>
      </c>
      <c r="O6" s="42" t="s">
        <v>46</v>
      </c>
      <c r="T6" s="4"/>
    </row>
    <row r="7" spans="1:20" ht="12.75">
      <c r="A7" s="17" t="s">
        <v>1</v>
      </c>
      <c r="B7" s="28">
        <f aca="true" t="shared" si="0" ref="B7:E28">SUM(G7,L7)</f>
        <v>114</v>
      </c>
      <c r="C7" s="28">
        <f t="shared" si="0"/>
        <v>18</v>
      </c>
      <c r="D7" s="28">
        <f t="shared" si="0"/>
        <v>132</v>
      </c>
      <c r="E7" s="46">
        <f t="shared" si="0"/>
        <v>12311.14</v>
      </c>
      <c r="F7" s="36"/>
      <c r="G7" s="13">
        <f>SUM(G8:G28)</f>
        <v>114</v>
      </c>
      <c r="H7" s="13">
        <f>SUM(H8:H28)</f>
        <v>1</v>
      </c>
      <c r="I7" s="13">
        <f>SUM(G7:H7)</f>
        <v>115</v>
      </c>
      <c r="J7" s="20">
        <f>SUM(J8:J28)</f>
        <v>10633.3</v>
      </c>
      <c r="K7" s="13"/>
      <c r="L7" s="13">
        <f>SUM(L8:L28)</f>
        <v>0</v>
      </c>
      <c r="M7" s="27">
        <f>SUM(M8:M28)</f>
        <v>17</v>
      </c>
      <c r="N7" s="28">
        <f>SUM(N8:N28)</f>
        <v>17</v>
      </c>
      <c r="O7" s="40">
        <f>SUM(O8:O28)</f>
        <v>1677.8400000000001</v>
      </c>
      <c r="T7" s="6"/>
    </row>
    <row r="8" spans="1:20" ht="12.75">
      <c r="A8" s="18" t="s">
        <v>5</v>
      </c>
      <c r="B8" s="14">
        <f t="shared" si="0"/>
        <v>0</v>
      </c>
      <c r="C8" s="14">
        <f t="shared" si="0"/>
        <v>0</v>
      </c>
      <c r="D8" s="14">
        <f t="shared" si="0"/>
        <v>0</v>
      </c>
      <c r="E8" s="33">
        <f t="shared" si="0"/>
        <v>0</v>
      </c>
      <c r="F8" s="37"/>
      <c r="G8" s="49">
        <v>0</v>
      </c>
      <c r="H8" s="49">
        <v>0</v>
      </c>
      <c r="I8" s="13">
        <f>SUM(G8:H8)</f>
        <v>0</v>
      </c>
      <c r="J8" s="20">
        <v>0</v>
      </c>
      <c r="K8" s="13"/>
      <c r="L8" s="61">
        <v>0</v>
      </c>
      <c r="M8" s="61">
        <v>0</v>
      </c>
      <c r="N8" s="13">
        <f>SUM(L8:M8)</f>
        <v>0</v>
      </c>
      <c r="O8" s="65">
        <v>0</v>
      </c>
      <c r="T8" s="6"/>
    </row>
    <row r="9" spans="1:20" ht="12.75">
      <c r="A9" s="18" t="s">
        <v>6</v>
      </c>
      <c r="B9" s="14">
        <f t="shared" si="0"/>
        <v>0</v>
      </c>
      <c r="C9" s="14">
        <f t="shared" si="0"/>
        <v>0</v>
      </c>
      <c r="D9" s="14">
        <f t="shared" si="0"/>
        <v>0</v>
      </c>
      <c r="E9" s="33">
        <f t="shared" si="0"/>
        <v>0</v>
      </c>
      <c r="F9" s="37"/>
      <c r="G9" s="51">
        <v>0</v>
      </c>
      <c r="H9" s="51">
        <v>0</v>
      </c>
      <c r="I9" s="13">
        <f aca="true" t="shared" si="1" ref="I9:I28">SUM(G9:H9)</f>
        <v>0</v>
      </c>
      <c r="J9" s="20">
        <v>0</v>
      </c>
      <c r="K9" s="13"/>
      <c r="L9" s="61">
        <v>0</v>
      </c>
      <c r="M9" s="61">
        <v>0</v>
      </c>
      <c r="N9" s="13">
        <f aca="true" t="shared" si="2" ref="N9:N28">SUM(L9:M9)</f>
        <v>0</v>
      </c>
      <c r="O9" s="65">
        <v>0</v>
      </c>
      <c r="T9" s="6"/>
    </row>
    <row r="10" spans="1:20" ht="12.75">
      <c r="A10" s="18" t="s">
        <v>7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33">
        <f t="shared" si="0"/>
        <v>0</v>
      </c>
      <c r="F10" s="37"/>
      <c r="G10" s="61">
        <v>0</v>
      </c>
      <c r="H10" s="61">
        <v>0</v>
      </c>
      <c r="I10" s="13">
        <f t="shared" si="1"/>
        <v>0</v>
      </c>
      <c r="J10" s="62">
        <v>0</v>
      </c>
      <c r="K10" s="13"/>
      <c r="L10" s="61">
        <v>0</v>
      </c>
      <c r="M10" s="61">
        <v>0</v>
      </c>
      <c r="N10" s="13">
        <f t="shared" si="2"/>
        <v>0</v>
      </c>
      <c r="O10" s="65">
        <v>0</v>
      </c>
      <c r="T10" s="6"/>
    </row>
    <row r="11" spans="1:20" ht="12.75">
      <c r="A11" s="18" t="s">
        <v>8</v>
      </c>
      <c r="B11" s="14">
        <f t="shared" si="0"/>
        <v>0</v>
      </c>
      <c r="C11" s="14">
        <f t="shared" si="0"/>
        <v>0</v>
      </c>
      <c r="D11" s="14">
        <f t="shared" si="0"/>
        <v>0</v>
      </c>
      <c r="E11" s="33">
        <f t="shared" si="0"/>
        <v>0</v>
      </c>
      <c r="F11" s="37"/>
      <c r="G11" s="61">
        <v>0</v>
      </c>
      <c r="H11" s="61">
        <v>0</v>
      </c>
      <c r="I11" s="13">
        <f t="shared" si="1"/>
        <v>0</v>
      </c>
      <c r="J11" s="62">
        <v>0</v>
      </c>
      <c r="K11" s="13"/>
      <c r="L11" s="61">
        <v>0</v>
      </c>
      <c r="M11" s="61">
        <v>0</v>
      </c>
      <c r="N11" s="13">
        <f t="shared" si="2"/>
        <v>0</v>
      </c>
      <c r="O11" s="65">
        <v>0</v>
      </c>
      <c r="T11" s="6"/>
    </row>
    <row r="12" spans="1:20" ht="12.75">
      <c r="A12" s="18" t="s">
        <v>9</v>
      </c>
      <c r="B12" s="14">
        <f t="shared" si="0"/>
        <v>0</v>
      </c>
      <c r="C12" s="14">
        <f t="shared" si="0"/>
        <v>1</v>
      </c>
      <c r="D12" s="14">
        <f t="shared" si="0"/>
        <v>1</v>
      </c>
      <c r="E12" s="33">
        <f t="shared" si="0"/>
        <v>233.34</v>
      </c>
      <c r="F12" s="37"/>
      <c r="G12" s="61">
        <v>0</v>
      </c>
      <c r="H12" s="61">
        <v>1</v>
      </c>
      <c r="I12" s="13">
        <f t="shared" si="1"/>
        <v>1</v>
      </c>
      <c r="J12" s="62">
        <v>233.34</v>
      </c>
      <c r="K12" s="13"/>
      <c r="L12" s="61">
        <v>0</v>
      </c>
      <c r="M12" s="61">
        <v>0</v>
      </c>
      <c r="N12" s="13">
        <f t="shared" si="2"/>
        <v>0</v>
      </c>
      <c r="O12" s="65">
        <v>0</v>
      </c>
      <c r="T12" s="6"/>
    </row>
    <row r="13" spans="1:20" ht="12.75">
      <c r="A13" s="18" t="s">
        <v>10</v>
      </c>
      <c r="B13" s="14">
        <f t="shared" si="0"/>
        <v>114</v>
      </c>
      <c r="C13" s="14">
        <f t="shared" si="0"/>
        <v>12</v>
      </c>
      <c r="D13" s="14">
        <f t="shared" si="0"/>
        <v>126</v>
      </c>
      <c r="E13" s="33">
        <f t="shared" si="0"/>
        <v>10962.16</v>
      </c>
      <c r="F13" s="37"/>
      <c r="G13" s="61">
        <v>114</v>
      </c>
      <c r="H13" s="61">
        <v>0</v>
      </c>
      <c r="I13" s="13">
        <f t="shared" si="1"/>
        <v>114</v>
      </c>
      <c r="J13" s="62">
        <v>10399.96</v>
      </c>
      <c r="K13" s="13"/>
      <c r="L13" s="61">
        <v>0</v>
      </c>
      <c r="M13" s="59">
        <v>12</v>
      </c>
      <c r="N13" s="13">
        <f t="shared" si="2"/>
        <v>12</v>
      </c>
      <c r="O13" s="60">
        <v>562.2</v>
      </c>
      <c r="T13" s="6"/>
    </row>
    <row r="14" spans="1:20" ht="12.75">
      <c r="A14" s="18" t="s">
        <v>11</v>
      </c>
      <c r="B14" s="14">
        <f t="shared" si="0"/>
        <v>0</v>
      </c>
      <c r="C14" s="14">
        <f t="shared" si="0"/>
        <v>0</v>
      </c>
      <c r="D14" s="14">
        <f t="shared" si="0"/>
        <v>0</v>
      </c>
      <c r="E14" s="33">
        <f t="shared" si="0"/>
        <v>0</v>
      </c>
      <c r="F14" s="37"/>
      <c r="G14" s="61">
        <v>0</v>
      </c>
      <c r="H14" s="61">
        <v>0</v>
      </c>
      <c r="I14" s="13">
        <f t="shared" si="1"/>
        <v>0</v>
      </c>
      <c r="J14" s="62">
        <v>0</v>
      </c>
      <c r="K14" s="13"/>
      <c r="L14" s="61">
        <v>0</v>
      </c>
      <c r="M14" s="61">
        <v>0</v>
      </c>
      <c r="N14" s="13">
        <f t="shared" si="2"/>
        <v>0</v>
      </c>
      <c r="O14" s="65">
        <v>0</v>
      </c>
      <c r="T14" s="6"/>
    </row>
    <row r="15" spans="1:20" ht="12.75">
      <c r="A15" s="18" t="s">
        <v>12</v>
      </c>
      <c r="B15" s="14">
        <f t="shared" si="0"/>
        <v>0</v>
      </c>
      <c r="C15" s="14">
        <f t="shared" si="0"/>
        <v>0</v>
      </c>
      <c r="D15" s="14">
        <f t="shared" si="0"/>
        <v>0</v>
      </c>
      <c r="E15" s="33">
        <f t="shared" si="0"/>
        <v>0</v>
      </c>
      <c r="F15" s="37"/>
      <c r="G15" s="61">
        <v>0</v>
      </c>
      <c r="H15" s="61">
        <v>0</v>
      </c>
      <c r="I15" s="13">
        <f t="shared" si="1"/>
        <v>0</v>
      </c>
      <c r="J15" s="62">
        <v>0</v>
      </c>
      <c r="K15" s="13"/>
      <c r="L15" s="61">
        <v>0</v>
      </c>
      <c r="M15" s="61">
        <v>0</v>
      </c>
      <c r="N15" s="13">
        <f t="shared" si="2"/>
        <v>0</v>
      </c>
      <c r="O15" s="65">
        <v>0</v>
      </c>
      <c r="T15" s="6"/>
    </row>
    <row r="16" spans="1:20" ht="12.75">
      <c r="A16" s="18" t="s">
        <v>13</v>
      </c>
      <c r="B16" s="14">
        <f t="shared" si="0"/>
        <v>0</v>
      </c>
      <c r="C16" s="14">
        <f t="shared" si="0"/>
        <v>2</v>
      </c>
      <c r="D16" s="14">
        <f t="shared" si="0"/>
        <v>2</v>
      </c>
      <c r="E16" s="33">
        <f t="shared" si="0"/>
        <v>701.83</v>
      </c>
      <c r="F16" s="37"/>
      <c r="G16" s="61">
        <v>0</v>
      </c>
      <c r="H16" s="61">
        <v>0</v>
      </c>
      <c r="I16" s="13">
        <f t="shared" si="1"/>
        <v>0</v>
      </c>
      <c r="J16" s="62">
        <v>0</v>
      </c>
      <c r="K16" s="13"/>
      <c r="L16" s="61">
        <v>0</v>
      </c>
      <c r="M16" s="59">
        <v>2</v>
      </c>
      <c r="N16" s="13">
        <f t="shared" si="2"/>
        <v>2</v>
      </c>
      <c r="O16" s="60">
        <v>701.83</v>
      </c>
      <c r="T16" s="6"/>
    </row>
    <row r="17" spans="1:20" ht="12.75">
      <c r="A17" s="18" t="s">
        <v>14</v>
      </c>
      <c r="B17" s="14">
        <f t="shared" si="0"/>
        <v>0</v>
      </c>
      <c r="C17" s="14">
        <f t="shared" si="0"/>
        <v>0</v>
      </c>
      <c r="D17" s="14">
        <f t="shared" si="0"/>
        <v>0</v>
      </c>
      <c r="E17" s="33">
        <f t="shared" si="0"/>
        <v>0</v>
      </c>
      <c r="F17" s="37"/>
      <c r="G17" s="61">
        <v>0</v>
      </c>
      <c r="H17" s="61">
        <v>0</v>
      </c>
      <c r="I17" s="13">
        <f t="shared" si="1"/>
        <v>0</v>
      </c>
      <c r="J17" s="62">
        <v>0</v>
      </c>
      <c r="K17" s="13"/>
      <c r="L17" s="61">
        <v>0</v>
      </c>
      <c r="M17" s="61">
        <v>0</v>
      </c>
      <c r="N17" s="13">
        <f t="shared" si="2"/>
        <v>0</v>
      </c>
      <c r="O17" s="65">
        <v>0</v>
      </c>
      <c r="T17" s="6"/>
    </row>
    <row r="18" spans="1:20" ht="12.75">
      <c r="A18" s="18" t="s">
        <v>15</v>
      </c>
      <c r="B18" s="14">
        <f t="shared" si="0"/>
        <v>0</v>
      </c>
      <c r="C18" s="14">
        <f t="shared" si="0"/>
        <v>0</v>
      </c>
      <c r="D18" s="14">
        <f t="shared" si="0"/>
        <v>0</v>
      </c>
      <c r="E18" s="33">
        <f t="shared" si="0"/>
        <v>0</v>
      </c>
      <c r="F18" s="37"/>
      <c r="G18" s="61">
        <v>0</v>
      </c>
      <c r="H18" s="61">
        <v>0</v>
      </c>
      <c r="I18" s="13">
        <f t="shared" si="1"/>
        <v>0</v>
      </c>
      <c r="J18" s="62">
        <v>0</v>
      </c>
      <c r="K18" s="13"/>
      <c r="L18" s="61">
        <v>0</v>
      </c>
      <c r="M18" s="61">
        <v>0</v>
      </c>
      <c r="N18" s="13">
        <f t="shared" si="2"/>
        <v>0</v>
      </c>
      <c r="O18" s="65">
        <v>0</v>
      </c>
      <c r="T18" s="6"/>
    </row>
    <row r="19" spans="1:20" ht="12.75">
      <c r="A19" s="18" t="s">
        <v>16</v>
      </c>
      <c r="B19" s="14">
        <f t="shared" si="0"/>
        <v>0</v>
      </c>
      <c r="C19" s="14">
        <f t="shared" si="0"/>
        <v>0</v>
      </c>
      <c r="D19" s="14">
        <f t="shared" si="0"/>
        <v>0</v>
      </c>
      <c r="E19" s="33">
        <f t="shared" si="0"/>
        <v>0</v>
      </c>
      <c r="F19" s="37"/>
      <c r="G19" s="61">
        <v>0</v>
      </c>
      <c r="H19" s="61">
        <v>0</v>
      </c>
      <c r="I19" s="13">
        <f t="shared" si="1"/>
        <v>0</v>
      </c>
      <c r="J19" s="62">
        <v>0</v>
      </c>
      <c r="K19" s="13"/>
      <c r="L19" s="61">
        <v>0</v>
      </c>
      <c r="M19" s="61">
        <v>0</v>
      </c>
      <c r="N19" s="13">
        <f t="shared" si="2"/>
        <v>0</v>
      </c>
      <c r="O19" s="65">
        <v>0</v>
      </c>
      <c r="T19" s="6"/>
    </row>
    <row r="20" spans="1:20" ht="12.75">
      <c r="A20" s="18" t="s">
        <v>17</v>
      </c>
      <c r="B20" s="14">
        <f t="shared" si="0"/>
        <v>0</v>
      </c>
      <c r="C20" s="14">
        <f t="shared" si="0"/>
        <v>0</v>
      </c>
      <c r="D20" s="14">
        <f t="shared" si="0"/>
        <v>0</v>
      </c>
      <c r="E20" s="33">
        <f t="shared" si="0"/>
        <v>0</v>
      </c>
      <c r="F20" s="37"/>
      <c r="G20" s="61">
        <v>0</v>
      </c>
      <c r="H20" s="61">
        <v>0</v>
      </c>
      <c r="I20" s="13">
        <f t="shared" si="1"/>
        <v>0</v>
      </c>
      <c r="J20" s="62">
        <v>0</v>
      </c>
      <c r="K20" s="13"/>
      <c r="L20" s="61">
        <v>0</v>
      </c>
      <c r="M20" s="61">
        <v>0</v>
      </c>
      <c r="N20" s="13">
        <f t="shared" si="2"/>
        <v>0</v>
      </c>
      <c r="O20" s="65">
        <v>0</v>
      </c>
      <c r="T20" s="6"/>
    </row>
    <row r="21" spans="1:20" ht="12.75">
      <c r="A21" s="18" t="s">
        <v>18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33">
        <f t="shared" si="0"/>
        <v>0</v>
      </c>
      <c r="F21" s="37"/>
      <c r="G21" s="61">
        <v>0</v>
      </c>
      <c r="H21" s="61">
        <v>0</v>
      </c>
      <c r="I21" s="13">
        <f t="shared" si="1"/>
        <v>0</v>
      </c>
      <c r="J21" s="62">
        <v>0</v>
      </c>
      <c r="K21" s="13"/>
      <c r="L21" s="61">
        <v>0</v>
      </c>
      <c r="M21" s="61">
        <v>0</v>
      </c>
      <c r="N21" s="13">
        <f t="shared" si="2"/>
        <v>0</v>
      </c>
      <c r="O21" s="65">
        <v>0</v>
      </c>
      <c r="T21" s="6"/>
    </row>
    <row r="22" spans="1:20" ht="12.75">
      <c r="A22" s="18" t="s">
        <v>19</v>
      </c>
      <c r="B22" s="14">
        <f t="shared" si="0"/>
        <v>0</v>
      </c>
      <c r="C22" s="14">
        <f t="shared" si="0"/>
        <v>0</v>
      </c>
      <c r="D22" s="14">
        <f t="shared" si="0"/>
        <v>0</v>
      </c>
      <c r="E22" s="33">
        <f t="shared" si="0"/>
        <v>0</v>
      </c>
      <c r="F22" s="37"/>
      <c r="G22" s="61">
        <v>0</v>
      </c>
      <c r="H22" s="61">
        <v>0</v>
      </c>
      <c r="I22" s="13">
        <f t="shared" si="1"/>
        <v>0</v>
      </c>
      <c r="J22" s="62">
        <v>0</v>
      </c>
      <c r="K22" s="13"/>
      <c r="L22" s="61">
        <v>0</v>
      </c>
      <c r="M22" s="61">
        <v>0</v>
      </c>
      <c r="N22" s="13">
        <f t="shared" si="2"/>
        <v>0</v>
      </c>
      <c r="O22" s="65">
        <v>0</v>
      </c>
      <c r="T22" s="6"/>
    </row>
    <row r="23" spans="1:20" ht="12.75">
      <c r="A23" s="18" t="s">
        <v>20</v>
      </c>
      <c r="B23" s="14">
        <f t="shared" si="0"/>
        <v>0</v>
      </c>
      <c r="C23" s="14">
        <f t="shared" si="0"/>
        <v>0</v>
      </c>
      <c r="D23" s="14">
        <f t="shared" si="0"/>
        <v>0</v>
      </c>
      <c r="E23" s="33">
        <f t="shared" si="0"/>
        <v>0</v>
      </c>
      <c r="F23" s="37"/>
      <c r="G23" s="61">
        <v>0</v>
      </c>
      <c r="H23" s="61">
        <v>0</v>
      </c>
      <c r="I23" s="13">
        <f t="shared" si="1"/>
        <v>0</v>
      </c>
      <c r="J23" s="62">
        <v>0</v>
      </c>
      <c r="K23" s="13"/>
      <c r="L23" s="61">
        <v>0</v>
      </c>
      <c r="M23" s="61">
        <v>0</v>
      </c>
      <c r="N23" s="13">
        <f t="shared" si="2"/>
        <v>0</v>
      </c>
      <c r="O23" s="65">
        <v>0</v>
      </c>
      <c r="T23" s="6"/>
    </row>
    <row r="24" spans="1:20" ht="12.75">
      <c r="A24" s="18" t="s">
        <v>21</v>
      </c>
      <c r="B24" s="14">
        <f t="shared" si="0"/>
        <v>0</v>
      </c>
      <c r="C24" s="14">
        <f t="shared" si="0"/>
        <v>3</v>
      </c>
      <c r="D24" s="14">
        <f t="shared" si="0"/>
        <v>3</v>
      </c>
      <c r="E24" s="33">
        <f t="shared" si="0"/>
        <v>413.81</v>
      </c>
      <c r="F24" s="37"/>
      <c r="G24" s="61">
        <v>0</v>
      </c>
      <c r="H24" s="61">
        <v>0</v>
      </c>
      <c r="I24" s="13">
        <f t="shared" si="1"/>
        <v>0</v>
      </c>
      <c r="J24" s="62">
        <v>0</v>
      </c>
      <c r="K24" s="13"/>
      <c r="L24" s="61">
        <v>0</v>
      </c>
      <c r="M24" s="59">
        <v>3</v>
      </c>
      <c r="N24" s="13">
        <f t="shared" si="2"/>
        <v>3</v>
      </c>
      <c r="O24" s="60">
        <v>413.81</v>
      </c>
      <c r="T24" s="6"/>
    </row>
    <row r="25" spans="1:20" ht="12.75">
      <c r="A25" s="18" t="s">
        <v>22</v>
      </c>
      <c r="B25" s="14">
        <f t="shared" si="0"/>
        <v>0</v>
      </c>
      <c r="C25" s="14">
        <f t="shared" si="0"/>
        <v>0</v>
      </c>
      <c r="D25" s="14">
        <f t="shared" si="0"/>
        <v>0</v>
      </c>
      <c r="E25" s="33">
        <f t="shared" si="0"/>
        <v>0</v>
      </c>
      <c r="F25" s="37"/>
      <c r="G25" s="61">
        <v>0</v>
      </c>
      <c r="H25" s="61">
        <v>0</v>
      </c>
      <c r="I25" s="13">
        <f t="shared" si="1"/>
        <v>0</v>
      </c>
      <c r="J25" s="62">
        <v>0</v>
      </c>
      <c r="K25" s="13"/>
      <c r="L25" s="61">
        <v>0</v>
      </c>
      <c r="M25" s="61">
        <v>0</v>
      </c>
      <c r="N25" s="13">
        <f t="shared" si="2"/>
        <v>0</v>
      </c>
      <c r="O25" s="65">
        <v>0</v>
      </c>
      <c r="T25" s="6"/>
    </row>
    <row r="26" spans="1:20" ht="12.75">
      <c r="A26" s="18" t="s">
        <v>23</v>
      </c>
      <c r="B26" s="14">
        <f t="shared" si="0"/>
        <v>0</v>
      </c>
      <c r="C26" s="14">
        <f t="shared" si="0"/>
        <v>0</v>
      </c>
      <c r="D26" s="14">
        <f t="shared" si="0"/>
        <v>0</v>
      </c>
      <c r="E26" s="33">
        <f t="shared" si="0"/>
        <v>0</v>
      </c>
      <c r="F26" s="37"/>
      <c r="G26" s="61">
        <v>0</v>
      </c>
      <c r="H26" s="61">
        <v>0</v>
      </c>
      <c r="I26" s="13">
        <f t="shared" si="1"/>
        <v>0</v>
      </c>
      <c r="J26" s="62">
        <v>0</v>
      </c>
      <c r="K26" s="13"/>
      <c r="L26" s="61">
        <v>0</v>
      </c>
      <c r="M26" s="61">
        <v>0</v>
      </c>
      <c r="N26" s="13">
        <f t="shared" si="2"/>
        <v>0</v>
      </c>
      <c r="O26" s="65">
        <v>0</v>
      </c>
      <c r="T26" s="6"/>
    </row>
    <row r="27" spans="1:20" ht="12.75">
      <c r="A27" s="18" t="s">
        <v>24</v>
      </c>
      <c r="B27" s="14">
        <f t="shared" si="0"/>
        <v>0</v>
      </c>
      <c r="C27" s="14">
        <f t="shared" si="0"/>
        <v>0</v>
      </c>
      <c r="D27" s="14">
        <f t="shared" si="0"/>
        <v>0</v>
      </c>
      <c r="E27" s="33">
        <f t="shared" si="0"/>
        <v>0</v>
      </c>
      <c r="F27" s="37"/>
      <c r="G27" s="61">
        <v>0</v>
      </c>
      <c r="H27" s="61">
        <v>0</v>
      </c>
      <c r="I27" s="13">
        <f t="shared" si="1"/>
        <v>0</v>
      </c>
      <c r="J27" s="62">
        <v>0</v>
      </c>
      <c r="K27" s="13"/>
      <c r="L27" s="61">
        <v>0</v>
      </c>
      <c r="M27" s="61">
        <v>0</v>
      </c>
      <c r="N27" s="13">
        <f t="shared" si="2"/>
        <v>0</v>
      </c>
      <c r="O27" s="65">
        <v>0</v>
      </c>
      <c r="T27" s="6"/>
    </row>
    <row r="28" spans="1:20" ht="13.5" thickBot="1">
      <c r="A28" s="19" t="s">
        <v>25</v>
      </c>
      <c r="B28" s="16">
        <f t="shared" si="0"/>
        <v>0</v>
      </c>
      <c r="C28" s="16">
        <f t="shared" si="0"/>
        <v>0</v>
      </c>
      <c r="D28" s="16">
        <f t="shared" si="0"/>
        <v>0</v>
      </c>
      <c r="E28" s="39">
        <f t="shared" si="0"/>
        <v>0</v>
      </c>
      <c r="F28" s="38"/>
      <c r="G28" s="50">
        <v>0</v>
      </c>
      <c r="H28" s="50">
        <v>0</v>
      </c>
      <c r="I28" s="15">
        <f t="shared" si="1"/>
        <v>0</v>
      </c>
      <c r="J28" s="47">
        <v>0</v>
      </c>
      <c r="K28" s="15"/>
      <c r="L28" s="63">
        <v>0</v>
      </c>
      <c r="M28" s="63">
        <v>0</v>
      </c>
      <c r="N28" s="15">
        <f t="shared" si="2"/>
        <v>0</v>
      </c>
      <c r="O28" s="66">
        <v>0</v>
      </c>
      <c r="T28" s="6"/>
    </row>
    <row r="29" spans="1:20" ht="12.75">
      <c r="A29" s="8" t="s">
        <v>47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8">
    <mergeCell ref="L4:O4"/>
    <mergeCell ref="B5:E5"/>
    <mergeCell ref="G5:J5"/>
    <mergeCell ref="L5:O5"/>
    <mergeCell ref="A4:A6"/>
    <mergeCell ref="B4:E4"/>
    <mergeCell ref="G4:J4"/>
    <mergeCell ref="K4:K6"/>
  </mergeCells>
  <hyperlinks>
    <hyperlink ref="E1" location="Indice!A1" display="Indice"/>
  </hyperlinks>
  <printOptions/>
  <pageMargins left="0.75" right="0.75" top="1" bottom="1" header="0" footer="0"/>
  <pageSetup orientation="portrait" paperSize="9"/>
  <ignoredErrors>
    <ignoredError sqref="I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A1" sqref="A1:IV16384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3.8515625" style="0" bestFit="1" customWidth="1"/>
    <col min="6" max="6" width="0.85546875" style="0" customWidth="1"/>
    <col min="7" max="7" width="9.57421875" style="0" customWidth="1"/>
    <col min="8" max="9" width="8.7109375" style="0" customWidth="1"/>
    <col min="10" max="10" width="13.8515625" style="0" bestFit="1" customWidth="1"/>
    <col min="11" max="11" width="0.85546875" style="0" customWidth="1"/>
    <col min="12" max="12" width="9.57421875" style="0" bestFit="1" customWidth="1"/>
    <col min="13" max="14" width="8.7109375" style="0" customWidth="1"/>
    <col min="15" max="15" width="13.8515625" style="0" bestFit="1" customWidth="1"/>
    <col min="16" max="16" width="9.57421875" style="0" bestFit="1" customWidth="1"/>
    <col min="17" max="18" width="8.7109375" style="0" customWidth="1"/>
  </cols>
  <sheetData>
    <row r="1" ht="12.75">
      <c r="E1" s="26" t="s">
        <v>43</v>
      </c>
    </row>
    <row r="2" spans="1:6" ht="12.75">
      <c r="A2" s="5" t="s">
        <v>59</v>
      </c>
      <c r="B2" s="5"/>
      <c r="C2" s="5"/>
      <c r="D2" s="5"/>
      <c r="E2" s="5"/>
      <c r="F2" s="5"/>
    </row>
    <row r="3" spans="1:6" ht="13.5" thickBot="1">
      <c r="A3" s="1" t="s">
        <v>44</v>
      </c>
      <c r="B3" s="1"/>
      <c r="C3" s="1"/>
      <c r="D3" s="1"/>
      <c r="E3" s="1"/>
      <c r="F3" s="1"/>
    </row>
    <row r="4" spans="1:15" s="2" customFormat="1" ht="12.75" customHeight="1" thickBot="1">
      <c r="A4" s="73" t="s">
        <v>2</v>
      </c>
      <c r="B4" s="76" t="s">
        <v>1</v>
      </c>
      <c r="C4" s="77"/>
      <c r="D4" s="77"/>
      <c r="E4" s="78"/>
      <c r="F4" s="43"/>
      <c r="G4" s="76" t="s">
        <v>26</v>
      </c>
      <c r="H4" s="77"/>
      <c r="I4" s="77"/>
      <c r="J4" s="78"/>
      <c r="K4" s="82"/>
      <c r="L4" s="76" t="s">
        <v>0</v>
      </c>
      <c r="M4" s="77"/>
      <c r="N4" s="77"/>
      <c r="O4" s="85"/>
    </row>
    <row r="5" spans="1:20" ht="13.5" thickBot="1">
      <c r="A5" s="74"/>
      <c r="B5" s="88" t="s">
        <v>45</v>
      </c>
      <c r="C5" s="89"/>
      <c r="D5" s="89"/>
      <c r="E5" s="90"/>
      <c r="F5" s="44"/>
      <c r="G5" s="88" t="s">
        <v>45</v>
      </c>
      <c r="H5" s="89"/>
      <c r="I5" s="89"/>
      <c r="J5" s="90"/>
      <c r="K5" s="83"/>
      <c r="L5" s="88" t="s">
        <v>45</v>
      </c>
      <c r="M5" s="89"/>
      <c r="N5" s="89"/>
      <c r="O5" s="91"/>
      <c r="T5" s="3"/>
    </row>
    <row r="6" spans="1:20" s="5" customFormat="1" ht="21.75" customHeight="1">
      <c r="A6" s="75"/>
      <c r="B6" s="11" t="s">
        <v>27</v>
      </c>
      <c r="C6" s="9" t="s">
        <v>3</v>
      </c>
      <c r="D6" s="10" t="s">
        <v>4</v>
      </c>
      <c r="E6" s="34" t="s">
        <v>46</v>
      </c>
      <c r="F6" s="45"/>
      <c r="G6" s="11" t="s">
        <v>27</v>
      </c>
      <c r="H6" s="9" t="s">
        <v>3</v>
      </c>
      <c r="I6" s="10" t="s">
        <v>4</v>
      </c>
      <c r="J6" s="41" t="s">
        <v>46</v>
      </c>
      <c r="K6" s="84"/>
      <c r="L6" s="11" t="s">
        <v>27</v>
      </c>
      <c r="M6" s="9" t="s">
        <v>3</v>
      </c>
      <c r="N6" s="10" t="s">
        <v>4</v>
      </c>
      <c r="O6" s="42" t="s">
        <v>46</v>
      </c>
      <c r="T6" s="4"/>
    </row>
    <row r="7" spans="1:20" ht="12.75">
      <c r="A7" s="17" t="s">
        <v>1</v>
      </c>
      <c r="B7" s="28">
        <f aca="true" t="shared" si="0" ref="B7:E28">SUM(G7,L7)</f>
        <v>32</v>
      </c>
      <c r="C7" s="28">
        <f t="shared" si="0"/>
        <v>94</v>
      </c>
      <c r="D7" s="28">
        <f t="shared" si="0"/>
        <v>126</v>
      </c>
      <c r="E7" s="46">
        <f t="shared" si="0"/>
        <v>10957.061818181817</v>
      </c>
      <c r="F7" s="36"/>
      <c r="G7" s="13">
        <f>SUM(G8:G28)</f>
        <v>32</v>
      </c>
      <c r="H7" s="13">
        <f>SUM(H8:H28)</f>
        <v>15</v>
      </c>
      <c r="I7" s="13">
        <f>SUM(G7:H7)</f>
        <v>47</v>
      </c>
      <c r="J7" s="20">
        <f>SUM(J8:J28)</f>
        <v>5247.48</v>
      </c>
      <c r="K7" s="13"/>
      <c r="L7" s="13">
        <f>SUM(L8:L28)</f>
        <v>0</v>
      </c>
      <c r="M7" s="27">
        <f>SUM(M8:M28)</f>
        <v>79</v>
      </c>
      <c r="N7" s="28">
        <f>SUM(N8:N28)</f>
        <v>79</v>
      </c>
      <c r="O7" s="40">
        <f>SUM(O8:O28)</f>
        <v>5709.581818181818</v>
      </c>
      <c r="T7" s="6"/>
    </row>
    <row r="8" spans="1:20" ht="12.75">
      <c r="A8" s="18" t="s">
        <v>5</v>
      </c>
      <c r="B8" s="14">
        <f t="shared" si="0"/>
        <v>0</v>
      </c>
      <c r="C8" s="14">
        <f t="shared" si="0"/>
        <v>0</v>
      </c>
      <c r="D8" s="14">
        <f t="shared" si="0"/>
        <v>0</v>
      </c>
      <c r="E8" s="33">
        <f t="shared" si="0"/>
        <v>0</v>
      </c>
      <c r="F8" s="37"/>
      <c r="G8" s="49">
        <v>0</v>
      </c>
      <c r="H8" s="49">
        <v>0</v>
      </c>
      <c r="I8" s="13">
        <f>SUM(G8:H8)</f>
        <v>0</v>
      </c>
      <c r="J8" s="20">
        <v>0</v>
      </c>
      <c r="K8" s="13"/>
      <c r="L8" s="67">
        <v>0</v>
      </c>
      <c r="M8" s="67">
        <v>0</v>
      </c>
      <c r="N8" s="49">
        <f>SUM(L8:M8)</f>
        <v>0</v>
      </c>
      <c r="O8" s="68">
        <v>0</v>
      </c>
      <c r="T8" s="6"/>
    </row>
    <row r="9" spans="1:20" ht="12.75">
      <c r="A9" s="18" t="s">
        <v>6</v>
      </c>
      <c r="B9" s="14">
        <f t="shared" si="0"/>
        <v>0</v>
      </c>
      <c r="C9" s="14">
        <f t="shared" si="0"/>
        <v>12</v>
      </c>
      <c r="D9" s="14">
        <f t="shared" si="0"/>
        <v>12</v>
      </c>
      <c r="E9" s="33">
        <f t="shared" si="0"/>
        <v>880.81</v>
      </c>
      <c r="F9" s="37"/>
      <c r="G9" s="51">
        <v>0</v>
      </c>
      <c r="H9" s="51">
        <v>12</v>
      </c>
      <c r="I9" s="13">
        <f aca="true" t="shared" si="1" ref="I9:I28">SUM(G9:H9)</f>
        <v>12</v>
      </c>
      <c r="J9" s="20">
        <v>880.81</v>
      </c>
      <c r="K9" s="13"/>
      <c r="L9" s="67">
        <v>0</v>
      </c>
      <c r="M9" s="67">
        <v>0</v>
      </c>
      <c r="N9" s="49">
        <f aca="true" t="shared" si="2" ref="N9:N28">SUM(L9:M9)</f>
        <v>0</v>
      </c>
      <c r="O9" s="68">
        <v>0</v>
      </c>
      <c r="T9" s="6"/>
    </row>
    <row r="10" spans="1:20" ht="12.75">
      <c r="A10" s="18" t="s">
        <v>7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33">
        <f t="shared" si="0"/>
        <v>0</v>
      </c>
      <c r="F10" s="37"/>
      <c r="G10" s="61">
        <v>0</v>
      </c>
      <c r="H10" s="61">
        <v>0</v>
      </c>
      <c r="I10" s="13">
        <f t="shared" si="1"/>
        <v>0</v>
      </c>
      <c r="J10" s="62">
        <v>0</v>
      </c>
      <c r="K10" s="13"/>
      <c r="L10" s="67">
        <v>0</v>
      </c>
      <c r="M10" s="67">
        <v>0</v>
      </c>
      <c r="N10" s="49">
        <f t="shared" si="2"/>
        <v>0</v>
      </c>
      <c r="O10" s="68">
        <v>0</v>
      </c>
      <c r="T10" s="6"/>
    </row>
    <row r="11" spans="1:20" ht="12.75">
      <c r="A11" s="18" t="s">
        <v>8</v>
      </c>
      <c r="B11" s="14">
        <f t="shared" si="0"/>
        <v>0</v>
      </c>
      <c r="C11" s="14">
        <f t="shared" si="0"/>
        <v>0</v>
      </c>
      <c r="D11" s="14">
        <f t="shared" si="0"/>
        <v>0</v>
      </c>
      <c r="E11" s="33">
        <f t="shared" si="0"/>
        <v>0</v>
      </c>
      <c r="F11" s="37"/>
      <c r="G11" s="61">
        <v>0</v>
      </c>
      <c r="H11" s="61">
        <v>0</v>
      </c>
      <c r="I11" s="13">
        <f t="shared" si="1"/>
        <v>0</v>
      </c>
      <c r="J11" s="62">
        <v>0</v>
      </c>
      <c r="K11" s="13"/>
      <c r="L11" s="67">
        <v>0</v>
      </c>
      <c r="M11" s="67">
        <v>0</v>
      </c>
      <c r="N11" s="49">
        <f t="shared" si="2"/>
        <v>0</v>
      </c>
      <c r="O11" s="68">
        <v>0</v>
      </c>
      <c r="T11" s="6"/>
    </row>
    <row r="12" spans="1:20" ht="12.75">
      <c r="A12" s="18" t="s">
        <v>9</v>
      </c>
      <c r="B12" s="14">
        <f t="shared" si="0"/>
        <v>0</v>
      </c>
      <c r="C12" s="14">
        <f t="shared" si="0"/>
        <v>7</v>
      </c>
      <c r="D12" s="14">
        <f t="shared" si="0"/>
        <v>7</v>
      </c>
      <c r="E12" s="33">
        <f t="shared" si="0"/>
        <v>768.2900000000001</v>
      </c>
      <c r="F12" s="37"/>
      <c r="G12" s="61">
        <v>0</v>
      </c>
      <c r="H12" s="61">
        <v>1</v>
      </c>
      <c r="I12" s="13">
        <f t="shared" si="1"/>
        <v>1</v>
      </c>
      <c r="J12" s="71">
        <v>239.71</v>
      </c>
      <c r="K12" s="13"/>
      <c r="L12" s="67">
        <v>0</v>
      </c>
      <c r="M12" s="67">
        <v>6</v>
      </c>
      <c r="N12" s="49">
        <f t="shared" si="2"/>
        <v>6</v>
      </c>
      <c r="O12" s="68">
        <v>528.58</v>
      </c>
      <c r="T12" s="6"/>
    </row>
    <row r="13" spans="1:20" ht="12.75">
      <c r="A13" s="18" t="s">
        <v>10</v>
      </c>
      <c r="B13" s="14">
        <f t="shared" si="0"/>
        <v>0</v>
      </c>
      <c r="C13" s="14">
        <f t="shared" si="0"/>
        <v>20</v>
      </c>
      <c r="D13" s="14">
        <f t="shared" si="0"/>
        <v>20</v>
      </c>
      <c r="E13" s="33">
        <f t="shared" si="0"/>
        <v>1446.03</v>
      </c>
      <c r="F13" s="37"/>
      <c r="G13" s="61">
        <v>0</v>
      </c>
      <c r="H13" s="61">
        <v>0</v>
      </c>
      <c r="I13" s="13">
        <f t="shared" si="1"/>
        <v>0</v>
      </c>
      <c r="J13" s="71">
        <v>0</v>
      </c>
      <c r="K13" s="13"/>
      <c r="L13" s="67">
        <v>0</v>
      </c>
      <c r="M13" s="67">
        <v>20</v>
      </c>
      <c r="N13" s="49">
        <f t="shared" si="2"/>
        <v>20</v>
      </c>
      <c r="O13" s="68">
        <v>1446.03</v>
      </c>
      <c r="T13" s="6"/>
    </row>
    <row r="14" spans="1:20" ht="12.75">
      <c r="A14" s="18" t="s">
        <v>11</v>
      </c>
      <c r="B14" s="14">
        <f t="shared" si="0"/>
        <v>0</v>
      </c>
      <c r="C14" s="14">
        <f t="shared" si="0"/>
        <v>0</v>
      </c>
      <c r="D14" s="14">
        <f t="shared" si="0"/>
        <v>0</v>
      </c>
      <c r="E14" s="33">
        <f t="shared" si="0"/>
        <v>0</v>
      </c>
      <c r="F14" s="37"/>
      <c r="G14" s="61">
        <v>0</v>
      </c>
      <c r="H14" s="61">
        <v>0</v>
      </c>
      <c r="I14" s="13">
        <f t="shared" si="1"/>
        <v>0</v>
      </c>
      <c r="J14" s="62">
        <v>0</v>
      </c>
      <c r="K14" s="13"/>
      <c r="L14" s="67">
        <v>0</v>
      </c>
      <c r="M14" s="67">
        <v>0</v>
      </c>
      <c r="N14" s="49">
        <f t="shared" si="2"/>
        <v>0</v>
      </c>
      <c r="O14" s="68">
        <v>0</v>
      </c>
      <c r="T14" s="6"/>
    </row>
    <row r="15" spans="1:20" ht="12.75">
      <c r="A15" s="18" t="s">
        <v>12</v>
      </c>
      <c r="B15" s="14">
        <f t="shared" si="0"/>
        <v>0</v>
      </c>
      <c r="C15" s="14">
        <f t="shared" si="0"/>
        <v>2</v>
      </c>
      <c r="D15" s="14">
        <f t="shared" si="0"/>
        <v>2</v>
      </c>
      <c r="E15" s="33">
        <f t="shared" si="0"/>
        <v>0</v>
      </c>
      <c r="F15" s="37"/>
      <c r="G15" s="61">
        <v>0</v>
      </c>
      <c r="H15" s="61">
        <v>0</v>
      </c>
      <c r="I15" s="13">
        <f t="shared" si="1"/>
        <v>0</v>
      </c>
      <c r="J15" s="62">
        <v>0</v>
      </c>
      <c r="K15" s="13"/>
      <c r="L15" s="67">
        <v>0</v>
      </c>
      <c r="M15" s="67">
        <v>2</v>
      </c>
      <c r="N15" s="49">
        <f t="shared" si="2"/>
        <v>2</v>
      </c>
      <c r="O15" s="68">
        <v>0</v>
      </c>
      <c r="T15" s="6"/>
    </row>
    <row r="16" spans="1:20" ht="12.75">
      <c r="A16" s="18" t="s">
        <v>13</v>
      </c>
      <c r="B16" s="14">
        <f t="shared" si="0"/>
        <v>0</v>
      </c>
      <c r="C16" s="14">
        <f t="shared" si="0"/>
        <v>0</v>
      </c>
      <c r="D16" s="14">
        <f t="shared" si="0"/>
        <v>0</v>
      </c>
      <c r="E16" s="33">
        <f t="shared" si="0"/>
        <v>0</v>
      </c>
      <c r="F16" s="37"/>
      <c r="G16" s="61">
        <v>0</v>
      </c>
      <c r="H16" s="61">
        <v>0</v>
      </c>
      <c r="I16" s="13">
        <f t="shared" si="1"/>
        <v>0</v>
      </c>
      <c r="J16" s="62">
        <v>0</v>
      </c>
      <c r="K16" s="13"/>
      <c r="L16" s="67">
        <v>0</v>
      </c>
      <c r="M16" s="67">
        <v>0</v>
      </c>
      <c r="N16" s="49">
        <f t="shared" si="2"/>
        <v>0</v>
      </c>
      <c r="O16" s="68">
        <v>0</v>
      </c>
      <c r="T16" s="6"/>
    </row>
    <row r="17" spans="1:20" ht="12.75">
      <c r="A17" s="18" t="s">
        <v>14</v>
      </c>
      <c r="B17" s="14">
        <f t="shared" si="0"/>
        <v>0</v>
      </c>
      <c r="C17" s="14">
        <f t="shared" si="0"/>
        <v>0</v>
      </c>
      <c r="D17" s="14">
        <f t="shared" si="0"/>
        <v>0</v>
      </c>
      <c r="E17" s="33">
        <f t="shared" si="0"/>
        <v>0</v>
      </c>
      <c r="F17" s="37"/>
      <c r="G17" s="61">
        <v>0</v>
      </c>
      <c r="H17" s="61">
        <v>0</v>
      </c>
      <c r="I17" s="13">
        <f t="shared" si="1"/>
        <v>0</v>
      </c>
      <c r="J17" s="62">
        <v>0</v>
      </c>
      <c r="K17" s="13"/>
      <c r="L17" s="67">
        <v>0</v>
      </c>
      <c r="M17" s="67">
        <v>0</v>
      </c>
      <c r="N17" s="49">
        <f t="shared" si="2"/>
        <v>0</v>
      </c>
      <c r="O17" s="68">
        <v>0</v>
      </c>
      <c r="T17" s="6"/>
    </row>
    <row r="18" spans="1:20" ht="12.75">
      <c r="A18" s="18" t="s">
        <v>15</v>
      </c>
      <c r="B18" s="14">
        <f t="shared" si="0"/>
        <v>0</v>
      </c>
      <c r="C18" s="14">
        <f t="shared" si="0"/>
        <v>0</v>
      </c>
      <c r="D18" s="14">
        <f t="shared" si="0"/>
        <v>0</v>
      </c>
      <c r="E18" s="33">
        <f t="shared" si="0"/>
        <v>0</v>
      </c>
      <c r="F18" s="37"/>
      <c r="G18" s="61">
        <v>0</v>
      </c>
      <c r="H18" s="61">
        <v>0</v>
      </c>
      <c r="I18" s="13">
        <f t="shared" si="1"/>
        <v>0</v>
      </c>
      <c r="J18" s="62">
        <v>0</v>
      </c>
      <c r="K18" s="13"/>
      <c r="L18" s="67">
        <v>0</v>
      </c>
      <c r="M18" s="67">
        <v>0</v>
      </c>
      <c r="N18" s="49">
        <f t="shared" si="2"/>
        <v>0</v>
      </c>
      <c r="O18" s="68">
        <v>0</v>
      </c>
      <c r="T18" s="6"/>
    </row>
    <row r="19" spans="1:20" ht="12.75">
      <c r="A19" s="18" t="s">
        <v>16</v>
      </c>
      <c r="B19" s="14">
        <f t="shared" si="0"/>
        <v>0</v>
      </c>
      <c r="C19" s="14">
        <f t="shared" si="0"/>
        <v>6</v>
      </c>
      <c r="D19" s="14">
        <f t="shared" si="0"/>
        <v>6</v>
      </c>
      <c r="E19" s="33">
        <f t="shared" si="0"/>
        <v>569.65</v>
      </c>
      <c r="F19" s="37"/>
      <c r="G19" s="61">
        <v>0</v>
      </c>
      <c r="H19" s="61">
        <v>1</v>
      </c>
      <c r="I19" s="13">
        <f t="shared" si="1"/>
        <v>1</v>
      </c>
      <c r="J19" s="62">
        <v>166.2</v>
      </c>
      <c r="K19" s="13"/>
      <c r="L19" s="67">
        <v>0</v>
      </c>
      <c r="M19" s="67">
        <v>5</v>
      </c>
      <c r="N19" s="49">
        <f t="shared" si="2"/>
        <v>5</v>
      </c>
      <c r="O19" s="68">
        <v>403.45</v>
      </c>
      <c r="T19" s="6"/>
    </row>
    <row r="20" spans="1:20" ht="12.75">
      <c r="A20" s="18" t="s">
        <v>17</v>
      </c>
      <c r="B20" s="14">
        <f t="shared" si="0"/>
        <v>0</v>
      </c>
      <c r="C20" s="14">
        <f t="shared" si="0"/>
        <v>0</v>
      </c>
      <c r="D20" s="14">
        <f t="shared" si="0"/>
        <v>0</v>
      </c>
      <c r="E20" s="33">
        <f t="shared" si="0"/>
        <v>0</v>
      </c>
      <c r="F20" s="37"/>
      <c r="G20" s="61">
        <v>0</v>
      </c>
      <c r="H20" s="61">
        <v>0</v>
      </c>
      <c r="I20" s="13">
        <f t="shared" si="1"/>
        <v>0</v>
      </c>
      <c r="J20" s="62">
        <v>0</v>
      </c>
      <c r="K20" s="13"/>
      <c r="L20" s="67">
        <v>0</v>
      </c>
      <c r="M20" s="67">
        <v>0</v>
      </c>
      <c r="N20" s="49">
        <f t="shared" si="2"/>
        <v>0</v>
      </c>
      <c r="O20" s="68">
        <v>0</v>
      </c>
      <c r="T20" s="6"/>
    </row>
    <row r="21" spans="1:20" ht="12.75">
      <c r="A21" s="18" t="s">
        <v>18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33">
        <f t="shared" si="0"/>
        <v>0</v>
      </c>
      <c r="F21" s="37"/>
      <c r="G21" s="61">
        <v>0</v>
      </c>
      <c r="H21" s="61">
        <v>0</v>
      </c>
      <c r="I21" s="13">
        <f t="shared" si="1"/>
        <v>0</v>
      </c>
      <c r="J21" s="62">
        <v>0</v>
      </c>
      <c r="K21" s="13"/>
      <c r="L21" s="67">
        <v>0</v>
      </c>
      <c r="M21" s="67">
        <v>0</v>
      </c>
      <c r="N21" s="49">
        <f t="shared" si="2"/>
        <v>0</v>
      </c>
      <c r="O21" s="68">
        <v>0</v>
      </c>
      <c r="T21" s="6"/>
    </row>
    <row r="22" spans="1:20" ht="12.75">
      <c r="A22" s="18" t="s">
        <v>19</v>
      </c>
      <c r="B22" s="14">
        <f t="shared" si="0"/>
        <v>0</v>
      </c>
      <c r="C22" s="14">
        <f t="shared" si="0"/>
        <v>35</v>
      </c>
      <c r="D22" s="14">
        <f t="shared" si="0"/>
        <v>35</v>
      </c>
      <c r="E22" s="33">
        <f t="shared" si="0"/>
        <v>2289.4</v>
      </c>
      <c r="F22" s="37"/>
      <c r="G22" s="61">
        <v>0</v>
      </c>
      <c r="H22" s="61">
        <v>0</v>
      </c>
      <c r="I22" s="13">
        <f t="shared" si="1"/>
        <v>0</v>
      </c>
      <c r="J22" s="62">
        <v>0</v>
      </c>
      <c r="K22" s="13"/>
      <c r="L22" s="67">
        <v>0</v>
      </c>
      <c r="M22" s="67">
        <v>35</v>
      </c>
      <c r="N22" s="49">
        <f t="shared" si="2"/>
        <v>35</v>
      </c>
      <c r="O22" s="68">
        <v>2289.4</v>
      </c>
      <c r="T22" s="6"/>
    </row>
    <row r="23" spans="1:20" ht="12.75">
      <c r="A23" s="18" t="s">
        <v>20</v>
      </c>
      <c r="B23" s="14">
        <f t="shared" si="0"/>
        <v>0</v>
      </c>
      <c r="C23" s="14">
        <f t="shared" si="0"/>
        <v>1</v>
      </c>
      <c r="D23" s="14">
        <f t="shared" si="0"/>
        <v>1</v>
      </c>
      <c r="E23" s="33">
        <f t="shared" si="0"/>
        <v>275.94</v>
      </c>
      <c r="F23" s="37"/>
      <c r="G23" s="61">
        <v>0</v>
      </c>
      <c r="H23" s="61">
        <v>0</v>
      </c>
      <c r="I23" s="13">
        <f t="shared" si="1"/>
        <v>0</v>
      </c>
      <c r="J23" s="62">
        <v>0</v>
      </c>
      <c r="K23" s="13"/>
      <c r="L23" s="67">
        <v>0</v>
      </c>
      <c r="M23" s="67">
        <v>1</v>
      </c>
      <c r="N23" s="49">
        <f t="shared" si="2"/>
        <v>1</v>
      </c>
      <c r="O23" s="68">
        <v>275.94</v>
      </c>
      <c r="T23" s="6"/>
    </row>
    <row r="24" spans="1:20" ht="12.75">
      <c r="A24" s="18" t="s">
        <v>21</v>
      </c>
      <c r="B24" s="14">
        <f t="shared" si="0"/>
        <v>0</v>
      </c>
      <c r="C24" s="14">
        <f t="shared" si="0"/>
        <v>10</v>
      </c>
      <c r="D24" s="14">
        <f t="shared" si="0"/>
        <v>10</v>
      </c>
      <c r="E24" s="33">
        <f t="shared" si="0"/>
        <v>766.1818181818184</v>
      </c>
      <c r="F24" s="37"/>
      <c r="G24" s="61">
        <v>0</v>
      </c>
      <c r="H24" s="61">
        <v>0</v>
      </c>
      <c r="I24" s="13">
        <f t="shared" si="1"/>
        <v>0</v>
      </c>
      <c r="J24" s="62">
        <v>0</v>
      </c>
      <c r="K24" s="13"/>
      <c r="L24" s="67">
        <v>0</v>
      </c>
      <c r="M24" s="67">
        <v>10</v>
      </c>
      <c r="N24" s="49">
        <f t="shared" si="2"/>
        <v>10</v>
      </c>
      <c r="O24" s="68">
        <v>766.1818181818184</v>
      </c>
      <c r="T24" s="6"/>
    </row>
    <row r="25" spans="1:20" ht="12.75">
      <c r="A25" s="18" t="s">
        <v>22</v>
      </c>
      <c r="B25" s="14">
        <f t="shared" si="0"/>
        <v>32</v>
      </c>
      <c r="C25" s="14">
        <f t="shared" si="0"/>
        <v>0</v>
      </c>
      <c r="D25" s="14">
        <f t="shared" si="0"/>
        <v>32</v>
      </c>
      <c r="E25" s="33">
        <f t="shared" si="0"/>
        <v>3754.43</v>
      </c>
      <c r="F25" s="37"/>
      <c r="G25" s="61">
        <v>32</v>
      </c>
      <c r="H25" s="61">
        <v>0</v>
      </c>
      <c r="I25" s="13">
        <f t="shared" si="1"/>
        <v>32</v>
      </c>
      <c r="J25" s="62">
        <v>3754.43</v>
      </c>
      <c r="K25" s="13"/>
      <c r="L25" s="67">
        <v>0</v>
      </c>
      <c r="M25" s="67">
        <v>0</v>
      </c>
      <c r="N25" s="49">
        <f t="shared" si="2"/>
        <v>0</v>
      </c>
      <c r="O25" s="68">
        <v>0</v>
      </c>
      <c r="T25" s="6"/>
    </row>
    <row r="26" spans="1:20" ht="12.75">
      <c r="A26" s="18" t="s">
        <v>23</v>
      </c>
      <c r="B26" s="14">
        <f t="shared" si="0"/>
        <v>0</v>
      </c>
      <c r="C26" s="14">
        <f t="shared" si="0"/>
        <v>0</v>
      </c>
      <c r="D26" s="14">
        <f t="shared" si="0"/>
        <v>0</v>
      </c>
      <c r="E26" s="33">
        <f t="shared" si="0"/>
        <v>0</v>
      </c>
      <c r="F26" s="37"/>
      <c r="G26" s="61">
        <v>0</v>
      </c>
      <c r="H26" s="61">
        <v>0</v>
      </c>
      <c r="I26" s="13">
        <f t="shared" si="1"/>
        <v>0</v>
      </c>
      <c r="J26" s="62">
        <v>0</v>
      </c>
      <c r="K26" s="13"/>
      <c r="L26" s="67">
        <v>0</v>
      </c>
      <c r="M26" s="67">
        <v>0</v>
      </c>
      <c r="N26" s="49">
        <f t="shared" si="2"/>
        <v>0</v>
      </c>
      <c r="O26" s="68">
        <v>0</v>
      </c>
      <c r="T26" s="6"/>
    </row>
    <row r="27" spans="1:20" ht="12.75">
      <c r="A27" s="18" t="s">
        <v>24</v>
      </c>
      <c r="B27" s="14">
        <f t="shared" si="0"/>
        <v>0</v>
      </c>
      <c r="C27" s="14">
        <f t="shared" si="0"/>
        <v>1</v>
      </c>
      <c r="D27" s="14">
        <f t="shared" si="0"/>
        <v>1</v>
      </c>
      <c r="E27" s="33">
        <f t="shared" si="0"/>
        <v>206.33</v>
      </c>
      <c r="F27" s="37"/>
      <c r="G27" s="61">
        <v>0</v>
      </c>
      <c r="H27" s="61">
        <v>1</v>
      </c>
      <c r="I27" s="13">
        <f t="shared" si="1"/>
        <v>1</v>
      </c>
      <c r="J27" s="62">
        <v>206.33</v>
      </c>
      <c r="K27" s="13"/>
      <c r="L27" s="67">
        <v>0</v>
      </c>
      <c r="M27" s="67">
        <v>0</v>
      </c>
      <c r="N27" s="49">
        <f t="shared" si="2"/>
        <v>0</v>
      </c>
      <c r="O27" s="68">
        <v>0</v>
      </c>
      <c r="T27" s="6"/>
    </row>
    <row r="28" spans="1:20" ht="13.5" thickBot="1">
      <c r="A28" s="19" t="s">
        <v>25</v>
      </c>
      <c r="B28" s="16">
        <f t="shared" si="0"/>
        <v>0</v>
      </c>
      <c r="C28" s="16">
        <f t="shared" si="0"/>
        <v>0</v>
      </c>
      <c r="D28" s="16">
        <f t="shared" si="0"/>
        <v>0</v>
      </c>
      <c r="E28" s="39">
        <f t="shared" si="0"/>
        <v>0</v>
      </c>
      <c r="F28" s="38"/>
      <c r="G28" s="50">
        <v>0</v>
      </c>
      <c r="H28" s="50">
        <v>0</v>
      </c>
      <c r="I28" s="15">
        <f t="shared" si="1"/>
        <v>0</v>
      </c>
      <c r="J28" s="47">
        <v>0</v>
      </c>
      <c r="K28" s="15"/>
      <c r="L28" s="69">
        <v>0</v>
      </c>
      <c r="M28" s="69">
        <v>0</v>
      </c>
      <c r="N28" s="50">
        <f t="shared" si="2"/>
        <v>0</v>
      </c>
      <c r="O28" s="70">
        <v>0</v>
      </c>
      <c r="T28" s="6"/>
    </row>
    <row r="29" spans="1:20" ht="12.75">
      <c r="A29" s="8" t="s">
        <v>47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8">
    <mergeCell ref="A4:A6"/>
    <mergeCell ref="B4:E4"/>
    <mergeCell ref="G4:J4"/>
    <mergeCell ref="K4:K6"/>
    <mergeCell ref="L4:O4"/>
    <mergeCell ref="B5:E5"/>
    <mergeCell ref="G5:J5"/>
    <mergeCell ref="L5:O5"/>
  </mergeCells>
  <hyperlinks>
    <hyperlink ref="E1" location="Indice!A1" display="Indice"/>
  </hyperlinks>
  <printOptions/>
  <pageMargins left="0.75" right="0.75" top="1" bottom="1" header="0" footer="0"/>
  <pageSetup orientation="portrait" paperSize="9"/>
  <ignoredErrors>
    <ignoredError sqref="I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A1" sqref="A1:IV16384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3.8515625" style="0" bestFit="1" customWidth="1"/>
    <col min="6" max="6" width="0.85546875" style="0" customWidth="1"/>
    <col min="7" max="7" width="9.57421875" style="0" customWidth="1"/>
    <col min="8" max="9" width="8.7109375" style="0" customWidth="1"/>
    <col min="10" max="10" width="13.8515625" style="0" bestFit="1" customWidth="1"/>
    <col min="11" max="11" width="0.85546875" style="0" customWidth="1"/>
    <col min="12" max="12" width="9.57421875" style="0" bestFit="1" customWidth="1"/>
    <col min="13" max="14" width="8.7109375" style="0" customWidth="1"/>
    <col min="15" max="15" width="13.8515625" style="0" bestFit="1" customWidth="1"/>
    <col min="16" max="16" width="9.57421875" style="0" bestFit="1" customWidth="1"/>
    <col min="17" max="18" width="8.7109375" style="0" customWidth="1"/>
  </cols>
  <sheetData>
    <row r="1" ht="12.75">
      <c r="E1" s="26" t="s">
        <v>43</v>
      </c>
    </row>
    <row r="2" spans="1:6" ht="12.75">
      <c r="A2" s="5" t="s">
        <v>60</v>
      </c>
      <c r="B2" s="5"/>
      <c r="C2" s="5"/>
      <c r="D2" s="5"/>
      <c r="E2" s="5"/>
      <c r="F2" s="5"/>
    </row>
    <row r="3" spans="1:6" ht="13.5" thickBot="1">
      <c r="A3" s="1" t="s">
        <v>44</v>
      </c>
      <c r="B3" s="1"/>
      <c r="C3" s="1"/>
      <c r="D3" s="1"/>
      <c r="E3" s="1"/>
      <c r="F3" s="1"/>
    </row>
    <row r="4" spans="1:15" s="2" customFormat="1" ht="12.75" customHeight="1" thickBot="1">
      <c r="A4" s="73" t="s">
        <v>2</v>
      </c>
      <c r="B4" s="76" t="s">
        <v>1</v>
      </c>
      <c r="C4" s="77"/>
      <c r="D4" s="77"/>
      <c r="E4" s="78"/>
      <c r="F4" s="43"/>
      <c r="G4" s="76" t="s">
        <v>26</v>
      </c>
      <c r="H4" s="77"/>
      <c r="I4" s="77"/>
      <c r="J4" s="78"/>
      <c r="K4" s="82"/>
      <c r="L4" s="76" t="s">
        <v>0</v>
      </c>
      <c r="M4" s="77"/>
      <c r="N4" s="77"/>
      <c r="O4" s="85"/>
    </row>
    <row r="5" spans="1:20" ht="13.5" thickBot="1">
      <c r="A5" s="74"/>
      <c r="B5" s="88" t="s">
        <v>45</v>
      </c>
      <c r="C5" s="89"/>
      <c r="D5" s="89"/>
      <c r="E5" s="90"/>
      <c r="F5" s="44"/>
      <c r="G5" s="88" t="s">
        <v>45</v>
      </c>
      <c r="H5" s="89"/>
      <c r="I5" s="89"/>
      <c r="J5" s="90"/>
      <c r="K5" s="83"/>
      <c r="L5" s="88" t="s">
        <v>45</v>
      </c>
      <c r="M5" s="89"/>
      <c r="N5" s="89"/>
      <c r="O5" s="91"/>
      <c r="T5" s="3"/>
    </row>
    <row r="6" spans="1:20" s="5" customFormat="1" ht="21.75" customHeight="1">
      <c r="A6" s="75"/>
      <c r="B6" s="11" t="s">
        <v>27</v>
      </c>
      <c r="C6" s="9" t="s">
        <v>3</v>
      </c>
      <c r="D6" s="10" t="s">
        <v>4</v>
      </c>
      <c r="E6" s="34" t="s">
        <v>46</v>
      </c>
      <c r="F6" s="45"/>
      <c r="G6" s="11" t="s">
        <v>27</v>
      </c>
      <c r="H6" s="9" t="s">
        <v>3</v>
      </c>
      <c r="I6" s="10" t="s">
        <v>4</v>
      </c>
      <c r="J6" s="41" t="s">
        <v>46</v>
      </c>
      <c r="K6" s="84"/>
      <c r="L6" s="11" t="s">
        <v>27</v>
      </c>
      <c r="M6" s="9" t="s">
        <v>3</v>
      </c>
      <c r="N6" s="10" t="s">
        <v>4</v>
      </c>
      <c r="O6" s="42" t="s">
        <v>46</v>
      </c>
      <c r="T6" s="4"/>
    </row>
    <row r="7" spans="1:20" ht="12.75">
      <c r="A7" s="17" t="s">
        <v>1</v>
      </c>
      <c r="B7" s="28">
        <f aca="true" t="shared" si="0" ref="B7:E28">SUM(G7,L7)</f>
        <v>293</v>
      </c>
      <c r="C7" s="28">
        <f t="shared" si="0"/>
        <v>167</v>
      </c>
      <c r="D7" s="28">
        <f t="shared" si="0"/>
        <v>460</v>
      </c>
      <c r="E7" s="46">
        <f t="shared" si="0"/>
        <v>38300.604516129024</v>
      </c>
      <c r="F7" s="36"/>
      <c r="G7" s="13">
        <f>SUM(G8:G28)</f>
        <v>293</v>
      </c>
      <c r="H7" s="13">
        <f>SUM(H8:H28)</f>
        <v>14</v>
      </c>
      <c r="I7" s="13">
        <f>SUM(G7:H7)</f>
        <v>307</v>
      </c>
      <c r="J7" s="20">
        <f>SUM(J8:J28)</f>
        <v>28541.049999999996</v>
      </c>
      <c r="K7" s="13"/>
      <c r="L7" s="13">
        <f>SUM(L8:L28)</f>
        <v>0</v>
      </c>
      <c r="M7" s="27">
        <f>SUM(M8:M28)</f>
        <v>153</v>
      </c>
      <c r="N7" s="28">
        <f>SUM(N8:N28)</f>
        <v>153</v>
      </c>
      <c r="O7" s="40">
        <f>SUM(O8:O28)</f>
        <v>9759.554516129032</v>
      </c>
      <c r="T7" s="6"/>
    </row>
    <row r="8" spans="1:20" ht="12.75">
      <c r="A8" s="18" t="s">
        <v>5</v>
      </c>
      <c r="B8" s="14">
        <f t="shared" si="0"/>
        <v>0</v>
      </c>
      <c r="C8" s="14">
        <f t="shared" si="0"/>
        <v>0</v>
      </c>
      <c r="D8" s="14">
        <f t="shared" si="0"/>
        <v>0</v>
      </c>
      <c r="E8" s="33">
        <f t="shared" si="0"/>
        <v>0</v>
      </c>
      <c r="F8" s="37"/>
      <c r="G8" s="49">
        <v>0</v>
      </c>
      <c r="H8" s="49">
        <v>0</v>
      </c>
      <c r="I8" s="13">
        <f>SUM(G8:H8)</f>
        <v>0</v>
      </c>
      <c r="J8" s="20">
        <v>0</v>
      </c>
      <c r="K8" s="13"/>
      <c r="L8" s="67">
        <v>0</v>
      </c>
      <c r="M8" s="67">
        <v>0</v>
      </c>
      <c r="N8" s="49">
        <f>SUM(L8:M8)</f>
        <v>0</v>
      </c>
      <c r="O8" s="68">
        <v>0</v>
      </c>
      <c r="T8" s="6"/>
    </row>
    <row r="9" spans="1:20" ht="12.75">
      <c r="A9" s="18" t="s">
        <v>6</v>
      </c>
      <c r="B9" s="14">
        <f t="shared" si="0"/>
        <v>0</v>
      </c>
      <c r="C9" s="14">
        <f t="shared" si="0"/>
        <v>0</v>
      </c>
      <c r="D9" s="14">
        <f t="shared" si="0"/>
        <v>0</v>
      </c>
      <c r="E9" s="33">
        <f t="shared" si="0"/>
        <v>0</v>
      </c>
      <c r="F9" s="37"/>
      <c r="G9" s="51">
        <v>0</v>
      </c>
      <c r="H9" s="51">
        <v>0</v>
      </c>
      <c r="I9" s="13">
        <f aca="true" t="shared" si="1" ref="I9:I28">SUM(G9:H9)</f>
        <v>0</v>
      </c>
      <c r="J9" s="20">
        <v>0</v>
      </c>
      <c r="K9" s="13"/>
      <c r="L9" s="67">
        <v>0</v>
      </c>
      <c r="M9" s="67">
        <v>0</v>
      </c>
      <c r="N9" s="49">
        <f aca="true" t="shared" si="2" ref="N9:N28">SUM(L9:M9)</f>
        <v>0</v>
      </c>
      <c r="O9" s="68">
        <v>0</v>
      </c>
      <c r="T9" s="6"/>
    </row>
    <row r="10" spans="1:20" ht="12.75">
      <c r="A10" s="18" t="s">
        <v>7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33">
        <f t="shared" si="0"/>
        <v>0</v>
      </c>
      <c r="F10" s="37"/>
      <c r="G10" s="61">
        <v>0</v>
      </c>
      <c r="H10" s="61">
        <v>0</v>
      </c>
      <c r="I10" s="13">
        <f t="shared" si="1"/>
        <v>0</v>
      </c>
      <c r="J10" s="62">
        <v>0</v>
      </c>
      <c r="K10" s="13"/>
      <c r="L10" s="67">
        <v>0</v>
      </c>
      <c r="M10" s="67">
        <v>0</v>
      </c>
      <c r="N10" s="49">
        <f t="shared" si="2"/>
        <v>0</v>
      </c>
      <c r="O10" s="68">
        <v>0</v>
      </c>
      <c r="T10" s="6"/>
    </row>
    <row r="11" spans="1:20" ht="12.75">
      <c r="A11" s="18" t="s">
        <v>8</v>
      </c>
      <c r="B11" s="14">
        <f t="shared" si="0"/>
        <v>0</v>
      </c>
      <c r="C11" s="14">
        <f t="shared" si="0"/>
        <v>69</v>
      </c>
      <c r="D11" s="14">
        <f t="shared" si="0"/>
        <v>69</v>
      </c>
      <c r="E11" s="33">
        <f t="shared" si="0"/>
        <v>3374.74</v>
      </c>
      <c r="F11" s="37"/>
      <c r="G11" s="61">
        <v>0</v>
      </c>
      <c r="H11" s="61">
        <v>1</v>
      </c>
      <c r="I11" s="13">
        <f t="shared" si="1"/>
        <v>1</v>
      </c>
      <c r="J11" s="62">
        <v>303</v>
      </c>
      <c r="K11" s="13"/>
      <c r="L11" s="67">
        <v>0</v>
      </c>
      <c r="M11" s="51">
        <v>68</v>
      </c>
      <c r="N11" s="49">
        <f t="shared" si="2"/>
        <v>68</v>
      </c>
      <c r="O11" s="72">
        <v>3071.74</v>
      </c>
      <c r="T11" s="6"/>
    </row>
    <row r="12" spans="1:20" ht="12.75">
      <c r="A12" s="18" t="s">
        <v>9</v>
      </c>
      <c r="B12" s="14">
        <f t="shared" si="0"/>
        <v>0</v>
      </c>
      <c r="C12" s="14">
        <f t="shared" si="0"/>
        <v>1</v>
      </c>
      <c r="D12" s="14">
        <f t="shared" si="0"/>
        <v>1</v>
      </c>
      <c r="E12" s="33">
        <f t="shared" si="0"/>
        <v>341</v>
      </c>
      <c r="F12" s="37"/>
      <c r="G12" s="61">
        <v>0</v>
      </c>
      <c r="H12" s="61">
        <v>0</v>
      </c>
      <c r="I12" s="13">
        <f t="shared" si="1"/>
        <v>0</v>
      </c>
      <c r="J12" s="62">
        <v>0</v>
      </c>
      <c r="K12" s="13"/>
      <c r="L12" s="67">
        <v>0</v>
      </c>
      <c r="M12" s="51">
        <v>1</v>
      </c>
      <c r="N12" s="49">
        <f t="shared" si="2"/>
        <v>1</v>
      </c>
      <c r="O12" s="72">
        <v>341</v>
      </c>
      <c r="T12" s="6"/>
    </row>
    <row r="13" spans="1:20" ht="12.75">
      <c r="A13" s="18" t="s">
        <v>10</v>
      </c>
      <c r="B13" s="14">
        <f t="shared" si="0"/>
        <v>0</v>
      </c>
      <c r="C13" s="14">
        <f t="shared" si="0"/>
        <v>40</v>
      </c>
      <c r="D13" s="14">
        <f t="shared" si="0"/>
        <v>40</v>
      </c>
      <c r="E13" s="33">
        <f t="shared" si="0"/>
        <v>2279.564516129032</v>
      </c>
      <c r="F13" s="37"/>
      <c r="G13" s="61">
        <v>0</v>
      </c>
      <c r="H13" s="61">
        <v>0</v>
      </c>
      <c r="I13" s="13">
        <f t="shared" si="1"/>
        <v>0</v>
      </c>
      <c r="J13" s="62">
        <v>0</v>
      </c>
      <c r="K13" s="13"/>
      <c r="L13" s="67">
        <v>0</v>
      </c>
      <c r="M13" s="51">
        <v>40</v>
      </c>
      <c r="N13" s="49">
        <f t="shared" si="2"/>
        <v>40</v>
      </c>
      <c r="O13" s="72">
        <v>2279.564516129032</v>
      </c>
      <c r="T13" s="6"/>
    </row>
    <row r="14" spans="1:20" ht="12.75">
      <c r="A14" s="18" t="s">
        <v>11</v>
      </c>
      <c r="B14" s="14">
        <f t="shared" si="0"/>
        <v>0</v>
      </c>
      <c r="C14" s="14">
        <f t="shared" si="0"/>
        <v>0</v>
      </c>
      <c r="D14" s="14">
        <f t="shared" si="0"/>
        <v>0</v>
      </c>
      <c r="E14" s="33">
        <f t="shared" si="0"/>
        <v>0</v>
      </c>
      <c r="F14" s="37"/>
      <c r="G14" s="61">
        <v>0</v>
      </c>
      <c r="H14" s="61">
        <v>0</v>
      </c>
      <c r="I14" s="13">
        <f t="shared" si="1"/>
        <v>0</v>
      </c>
      <c r="J14" s="62">
        <v>0</v>
      </c>
      <c r="K14" s="13"/>
      <c r="L14" s="67">
        <v>0</v>
      </c>
      <c r="M14" s="51">
        <v>0</v>
      </c>
      <c r="N14" s="49">
        <f t="shared" si="2"/>
        <v>0</v>
      </c>
      <c r="O14" s="72">
        <v>0</v>
      </c>
      <c r="T14" s="6"/>
    </row>
    <row r="15" spans="1:20" ht="12.75">
      <c r="A15" s="18" t="s">
        <v>12</v>
      </c>
      <c r="B15" s="14">
        <f t="shared" si="0"/>
        <v>0</v>
      </c>
      <c r="C15" s="14">
        <f t="shared" si="0"/>
        <v>0</v>
      </c>
      <c r="D15" s="14">
        <f t="shared" si="0"/>
        <v>0</v>
      </c>
      <c r="E15" s="33">
        <f t="shared" si="0"/>
        <v>0</v>
      </c>
      <c r="F15" s="37"/>
      <c r="G15" s="61">
        <v>0</v>
      </c>
      <c r="H15" s="61">
        <v>0</v>
      </c>
      <c r="I15" s="13">
        <f t="shared" si="1"/>
        <v>0</v>
      </c>
      <c r="J15" s="62">
        <v>0</v>
      </c>
      <c r="K15" s="13"/>
      <c r="L15" s="67">
        <v>0</v>
      </c>
      <c r="M15" s="51">
        <v>0</v>
      </c>
      <c r="N15" s="49">
        <f t="shared" si="2"/>
        <v>0</v>
      </c>
      <c r="O15" s="72">
        <v>0</v>
      </c>
      <c r="T15" s="6"/>
    </row>
    <row r="16" spans="1:20" ht="12.75">
      <c r="A16" s="18" t="s">
        <v>13</v>
      </c>
      <c r="B16" s="14">
        <f t="shared" si="0"/>
        <v>0</v>
      </c>
      <c r="C16" s="14">
        <f t="shared" si="0"/>
        <v>2</v>
      </c>
      <c r="D16" s="14">
        <f t="shared" si="0"/>
        <v>2</v>
      </c>
      <c r="E16" s="33">
        <f t="shared" si="0"/>
        <v>1162.32</v>
      </c>
      <c r="F16" s="37"/>
      <c r="G16" s="61">
        <v>0</v>
      </c>
      <c r="H16" s="61">
        <v>0</v>
      </c>
      <c r="I16" s="13">
        <f t="shared" si="1"/>
        <v>0</v>
      </c>
      <c r="J16" s="62">
        <v>0</v>
      </c>
      <c r="K16" s="13"/>
      <c r="L16" s="67">
        <v>0</v>
      </c>
      <c r="M16" s="51">
        <v>2</v>
      </c>
      <c r="N16" s="49">
        <f t="shared" si="2"/>
        <v>2</v>
      </c>
      <c r="O16" s="72">
        <v>1162.32</v>
      </c>
      <c r="T16" s="6"/>
    </row>
    <row r="17" spans="1:20" ht="12.75">
      <c r="A17" s="18" t="s">
        <v>14</v>
      </c>
      <c r="B17" s="14">
        <f t="shared" si="0"/>
        <v>0</v>
      </c>
      <c r="C17" s="14">
        <f t="shared" si="0"/>
        <v>0</v>
      </c>
      <c r="D17" s="14">
        <f t="shared" si="0"/>
        <v>0</v>
      </c>
      <c r="E17" s="33">
        <f t="shared" si="0"/>
        <v>0</v>
      </c>
      <c r="F17" s="37"/>
      <c r="G17" s="61">
        <v>0</v>
      </c>
      <c r="H17" s="61">
        <v>0</v>
      </c>
      <c r="I17" s="13">
        <f t="shared" si="1"/>
        <v>0</v>
      </c>
      <c r="J17" s="62">
        <v>0</v>
      </c>
      <c r="K17" s="13"/>
      <c r="L17" s="67">
        <v>0</v>
      </c>
      <c r="M17" s="51">
        <v>0</v>
      </c>
      <c r="N17" s="49">
        <f t="shared" si="2"/>
        <v>0</v>
      </c>
      <c r="O17" s="72">
        <v>0</v>
      </c>
      <c r="T17" s="6"/>
    </row>
    <row r="18" spans="1:20" ht="12.75">
      <c r="A18" s="18" t="s">
        <v>15</v>
      </c>
      <c r="B18" s="14">
        <f t="shared" si="0"/>
        <v>0</v>
      </c>
      <c r="C18" s="14">
        <f t="shared" si="0"/>
        <v>15</v>
      </c>
      <c r="D18" s="14">
        <f t="shared" si="0"/>
        <v>15</v>
      </c>
      <c r="E18" s="33">
        <f t="shared" si="0"/>
        <v>904.62</v>
      </c>
      <c r="F18" s="37"/>
      <c r="G18" s="61">
        <v>0</v>
      </c>
      <c r="H18" s="61">
        <v>0</v>
      </c>
      <c r="I18" s="13">
        <f t="shared" si="1"/>
        <v>0</v>
      </c>
      <c r="J18" s="62">
        <v>0</v>
      </c>
      <c r="K18" s="13"/>
      <c r="L18" s="67">
        <v>0</v>
      </c>
      <c r="M18" s="51">
        <v>15</v>
      </c>
      <c r="N18" s="49">
        <f t="shared" si="2"/>
        <v>15</v>
      </c>
      <c r="O18" s="72">
        <v>904.62</v>
      </c>
      <c r="T18" s="6"/>
    </row>
    <row r="19" spans="1:20" ht="12.75">
      <c r="A19" s="18" t="s">
        <v>16</v>
      </c>
      <c r="B19" s="14">
        <f t="shared" si="0"/>
        <v>0</v>
      </c>
      <c r="C19" s="14">
        <f t="shared" si="0"/>
        <v>0</v>
      </c>
      <c r="D19" s="14">
        <f t="shared" si="0"/>
        <v>0</v>
      </c>
      <c r="E19" s="33">
        <f t="shared" si="0"/>
        <v>0</v>
      </c>
      <c r="F19" s="37"/>
      <c r="G19" s="61">
        <v>0</v>
      </c>
      <c r="H19" s="61">
        <v>0</v>
      </c>
      <c r="I19" s="13">
        <f t="shared" si="1"/>
        <v>0</v>
      </c>
      <c r="J19" s="62">
        <v>0</v>
      </c>
      <c r="K19" s="13"/>
      <c r="L19" s="67">
        <v>0</v>
      </c>
      <c r="M19" s="51">
        <v>0</v>
      </c>
      <c r="N19" s="49">
        <f t="shared" si="2"/>
        <v>0</v>
      </c>
      <c r="O19" s="72">
        <v>0</v>
      </c>
      <c r="T19" s="6"/>
    </row>
    <row r="20" spans="1:20" ht="12.75">
      <c r="A20" s="18" t="s">
        <v>17</v>
      </c>
      <c r="B20" s="14">
        <f t="shared" si="0"/>
        <v>102</v>
      </c>
      <c r="C20" s="14">
        <f t="shared" si="0"/>
        <v>9</v>
      </c>
      <c r="D20" s="14">
        <f t="shared" si="0"/>
        <v>111</v>
      </c>
      <c r="E20" s="33">
        <f t="shared" si="0"/>
        <v>8931.499999999995</v>
      </c>
      <c r="F20" s="37"/>
      <c r="G20" s="61">
        <v>102</v>
      </c>
      <c r="H20" s="61">
        <v>0</v>
      </c>
      <c r="I20" s="13">
        <f t="shared" si="1"/>
        <v>102</v>
      </c>
      <c r="J20" s="62">
        <v>8343.889999999994</v>
      </c>
      <c r="K20" s="13"/>
      <c r="L20" s="67">
        <v>0</v>
      </c>
      <c r="M20" s="51">
        <v>9</v>
      </c>
      <c r="N20" s="49">
        <f t="shared" si="2"/>
        <v>9</v>
      </c>
      <c r="O20" s="72">
        <v>587.61</v>
      </c>
      <c r="T20" s="6"/>
    </row>
    <row r="21" spans="1:20" ht="12.75">
      <c r="A21" s="18" t="s">
        <v>18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33">
        <f t="shared" si="0"/>
        <v>0</v>
      </c>
      <c r="F21" s="37"/>
      <c r="G21" s="61">
        <v>0</v>
      </c>
      <c r="H21" s="61">
        <v>0</v>
      </c>
      <c r="I21" s="13">
        <f t="shared" si="1"/>
        <v>0</v>
      </c>
      <c r="J21" s="62">
        <v>0</v>
      </c>
      <c r="K21" s="13"/>
      <c r="L21" s="67">
        <v>0</v>
      </c>
      <c r="M21" s="51">
        <v>0</v>
      </c>
      <c r="N21" s="49">
        <f t="shared" si="2"/>
        <v>0</v>
      </c>
      <c r="O21" s="72">
        <v>0</v>
      </c>
      <c r="T21" s="6"/>
    </row>
    <row r="22" spans="1:20" ht="12.75">
      <c r="A22" s="18" t="s">
        <v>19</v>
      </c>
      <c r="B22" s="14">
        <f t="shared" si="0"/>
        <v>0</v>
      </c>
      <c r="C22" s="14">
        <f t="shared" si="0"/>
        <v>10</v>
      </c>
      <c r="D22" s="14">
        <f t="shared" si="0"/>
        <v>10</v>
      </c>
      <c r="E22" s="33">
        <f t="shared" si="0"/>
        <v>723.44</v>
      </c>
      <c r="F22" s="37"/>
      <c r="G22" s="61">
        <v>0</v>
      </c>
      <c r="H22" s="61">
        <v>0</v>
      </c>
      <c r="I22" s="13">
        <f t="shared" si="1"/>
        <v>0</v>
      </c>
      <c r="J22" s="62">
        <v>0</v>
      </c>
      <c r="K22" s="13"/>
      <c r="L22" s="67">
        <v>0</v>
      </c>
      <c r="M22" s="51">
        <v>10</v>
      </c>
      <c r="N22" s="49">
        <f t="shared" si="2"/>
        <v>10</v>
      </c>
      <c r="O22" s="72">
        <v>723.44</v>
      </c>
      <c r="T22" s="6"/>
    </row>
    <row r="23" spans="1:20" ht="12.75">
      <c r="A23" s="18" t="s">
        <v>20</v>
      </c>
      <c r="B23" s="14">
        <f t="shared" si="0"/>
        <v>0</v>
      </c>
      <c r="C23" s="14">
        <f t="shared" si="0"/>
        <v>14</v>
      </c>
      <c r="D23" s="14">
        <f t="shared" si="0"/>
        <v>14</v>
      </c>
      <c r="E23" s="33">
        <f t="shared" si="0"/>
        <v>2801.79</v>
      </c>
      <c r="F23" s="37"/>
      <c r="G23" s="61">
        <v>0</v>
      </c>
      <c r="H23" s="61">
        <v>13</v>
      </c>
      <c r="I23" s="13">
        <f t="shared" si="1"/>
        <v>13</v>
      </c>
      <c r="J23" s="62">
        <v>2592.34</v>
      </c>
      <c r="K23" s="13"/>
      <c r="L23" s="67">
        <v>0</v>
      </c>
      <c r="M23" s="51">
        <v>1</v>
      </c>
      <c r="N23" s="49">
        <f t="shared" si="2"/>
        <v>1</v>
      </c>
      <c r="O23" s="72">
        <v>209.45</v>
      </c>
      <c r="T23" s="6"/>
    </row>
    <row r="24" spans="1:20" ht="12.75">
      <c r="A24" s="18" t="s">
        <v>21</v>
      </c>
      <c r="B24" s="14">
        <f t="shared" si="0"/>
        <v>191</v>
      </c>
      <c r="C24" s="14">
        <f t="shared" si="0"/>
        <v>7</v>
      </c>
      <c r="D24" s="14">
        <f t="shared" si="0"/>
        <v>198</v>
      </c>
      <c r="E24" s="33">
        <f t="shared" si="0"/>
        <v>17781.63</v>
      </c>
      <c r="F24" s="37"/>
      <c r="G24" s="61">
        <v>191</v>
      </c>
      <c r="H24" s="61">
        <v>0</v>
      </c>
      <c r="I24" s="13">
        <f t="shared" si="1"/>
        <v>191</v>
      </c>
      <c r="J24" s="62">
        <v>17301.82</v>
      </c>
      <c r="K24" s="13"/>
      <c r="L24" s="67">
        <v>0</v>
      </c>
      <c r="M24" s="51">
        <v>7</v>
      </c>
      <c r="N24" s="49">
        <f t="shared" si="2"/>
        <v>7</v>
      </c>
      <c r="O24" s="72">
        <v>479.81</v>
      </c>
      <c r="T24" s="6"/>
    </row>
    <row r="25" spans="1:20" ht="12.75">
      <c r="A25" s="18" t="s">
        <v>22</v>
      </c>
      <c r="B25" s="14">
        <f t="shared" si="0"/>
        <v>0</v>
      </c>
      <c r="C25" s="14">
        <f t="shared" si="0"/>
        <v>0</v>
      </c>
      <c r="D25" s="14">
        <f t="shared" si="0"/>
        <v>0</v>
      </c>
      <c r="E25" s="33">
        <f t="shared" si="0"/>
        <v>0</v>
      </c>
      <c r="F25" s="37"/>
      <c r="G25" s="61">
        <v>0</v>
      </c>
      <c r="H25" s="61">
        <v>0</v>
      </c>
      <c r="I25" s="13">
        <f t="shared" si="1"/>
        <v>0</v>
      </c>
      <c r="J25" s="62">
        <v>0</v>
      </c>
      <c r="K25" s="13"/>
      <c r="L25" s="67">
        <v>0</v>
      </c>
      <c r="M25" s="67">
        <v>0</v>
      </c>
      <c r="N25" s="49">
        <f t="shared" si="2"/>
        <v>0</v>
      </c>
      <c r="O25" s="72">
        <v>0</v>
      </c>
      <c r="T25" s="6"/>
    </row>
    <row r="26" spans="1:20" ht="12.75">
      <c r="A26" s="18" t="s">
        <v>23</v>
      </c>
      <c r="B26" s="14">
        <f t="shared" si="0"/>
        <v>0</v>
      </c>
      <c r="C26" s="14">
        <f t="shared" si="0"/>
        <v>0</v>
      </c>
      <c r="D26" s="14">
        <f t="shared" si="0"/>
        <v>0</v>
      </c>
      <c r="E26" s="33">
        <f t="shared" si="0"/>
        <v>0</v>
      </c>
      <c r="F26" s="37"/>
      <c r="G26" s="61">
        <v>0</v>
      </c>
      <c r="H26" s="61">
        <v>0</v>
      </c>
      <c r="I26" s="13">
        <f t="shared" si="1"/>
        <v>0</v>
      </c>
      <c r="J26" s="62">
        <v>0</v>
      </c>
      <c r="K26" s="13"/>
      <c r="L26" s="67">
        <v>0</v>
      </c>
      <c r="M26" s="67">
        <v>0</v>
      </c>
      <c r="N26" s="49">
        <f t="shared" si="2"/>
        <v>0</v>
      </c>
      <c r="O26" s="68">
        <v>0</v>
      </c>
      <c r="T26" s="6"/>
    </row>
    <row r="27" spans="1:20" ht="12.75">
      <c r="A27" s="18" t="s">
        <v>24</v>
      </c>
      <c r="B27" s="14">
        <f t="shared" si="0"/>
        <v>0</v>
      </c>
      <c r="C27" s="14">
        <f t="shared" si="0"/>
        <v>0</v>
      </c>
      <c r="D27" s="14">
        <f t="shared" si="0"/>
        <v>0</v>
      </c>
      <c r="E27" s="33">
        <f t="shared" si="0"/>
        <v>0</v>
      </c>
      <c r="F27" s="37"/>
      <c r="G27" s="61">
        <v>0</v>
      </c>
      <c r="H27" s="61">
        <v>0</v>
      </c>
      <c r="I27" s="13">
        <f t="shared" si="1"/>
        <v>0</v>
      </c>
      <c r="J27" s="62">
        <v>0</v>
      </c>
      <c r="K27" s="13"/>
      <c r="L27" s="67">
        <v>0</v>
      </c>
      <c r="M27" s="67">
        <v>0</v>
      </c>
      <c r="N27" s="49">
        <f t="shared" si="2"/>
        <v>0</v>
      </c>
      <c r="O27" s="68">
        <v>0</v>
      </c>
      <c r="T27" s="6"/>
    </row>
    <row r="28" spans="1:20" ht="13.5" thickBot="1">
      <c r="A28" s="19" t="s">
        <v>25</v>
      </c>
      <c r="B28" s="16">
        <f t="shared" si="0"/>
        <v>0</v>
      </c>
      <c r="C28" s="16">
        <f t="shared" si="0"/>
        <v>0</v>
      </c>
      <c r="D28" s="16">
        <f t="shared" si="0"/>
        <v>0</v>
      </c>
      <c r="E28" s="39">
        <f t="shared" si="0"/>
        <v>0</v>
      </c>
      <c r="F28" s="38"/>
      <c r="G28" s="50">
        <v>0</v>
      </c>
      <c r="H28" s="50">
        <v>0</v>
      </c>
      <c r="I28" s="15">
        <f t="shared" si="1"/>
        <v>0</v>
      </c>
      <c r="J28" s="47">
        <v>0</v>
      </c>
      <c r="K28" s="15"/>
      <c r="L28" s="69">
        <v>0</v>
      </c>
      <c r="M28" s="69">
        <v>0</v>
      </c>
      <c r="N28" s="50">
        <f t="shared" si="2"/>
        <v>0</v>
      </c>
      <c r="O28" s="70">
        <v>0</v>
      </c>
      <c r="T28" s="6"/>
    </row>
    <row r="29" spans="1:20" ht="12.75">
      <c r="A29" s="8" t="s">
        <v>47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8">
    <mergeCell ref="L4:O4"/>
    <mergeCell ref="B5:E5"/>
    <mergeCell ref="G5:J5"/>
    <mergeCell ref="L5:O5"/>
    <mergeCell ref="A4:A6"/>
    <mergeCell ref="B4:E4"/>
    <mergeCell ref="G4:J4"/>
    <mergeCell ref="K4:K6"/>
  </mergeCells>
  <hyperlinks>
    <hyperlink ref="E1" location="Indice!A1" display="Indice"/>
  </hyperlinks>
  <printOptions/>
  <pageMargins left="0.75" right="0.75" top="1" bottom="1" header="0" footer="0"/>
  <pageSetup orientation="portrait" paperSize="9"/>
  <ignoredErrors>
    <ignoredError sqref="I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A1" sqref="A1:IV16384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3.8515625" style="0" bestFit="1" customWidth="1"/>
    <col min="6" max="6" width="0.85546875" style="0" customWidth="1"/>
    <col min="7" max="7" width="9.57421875" style="0" customWidth="1"/>
    <col min="8" max="9" width="8.7109375" style="0" customWidth="1"/>
    <col min="10" max="10" width="13.8515625" style="0" bestFit="1" customWidth="1"/>
    <col min="11" max="11" width="0.85546875" style="0" customWidth="1"/>
    <col min="12" max="12" width="9.57421875" style="0" bestFit="1" customWidth="1"/>
    <col min="13" max="14" width="8.7109375" style="0" customWidth="1"/>
    <col min="15" max="15" width="13.8515625" style="0" bestFit="1" customWidth="1"/>
    <col min="16" max="16" width="9.57421875" style="0" bestFit="1" customWidth="1"/>
    <col min="17" max="18" width="8.7109375" style="0" customWidth="1"/>
  </cols>
  <sheetData>
    <row r="1" ht="12.75">
      <c r="E1" s="26" t="s">
        <v>43</v>
      </c>
    </row>
    <row r="2" spans="1:6" ht="12.75">
      <c r="A2" s="5" t="s">
        <v>61</v>
      </c>
      <c r="B2" s="5"/>
      <c r="C2" s="5"/>
      <c r="D2" s="5"/>
      <c r="E2" s="5"/>
      <c r="F2" s="5"/>
    </row>
    <row r="3" spans="1:6" ht="13.5" thickBot="1">
      <c r="A3" s="1" t="s">
        <v>44</v>
      </c>
      <c r="B3" s="1"/>
      <c r="C3" s="1"/>
      <c r="D3" s="1"/>
      <c r="E3" s="1"/>
      <c r="F3" s="1"/>
    </row>
    <row r="4" spans="1:15" s="2" customFormat="1" ht="12.75" customHeight="1" thickBot="1">
      <c r="A4" s="73" t="s">
        <v>2</v>
      </c>
      <c r="B4" s="76" t="s">
        <v>1</v>
      </c>
      <c r="C4" s="77"/>
      <c r="D4" s="77"/>
      <c r="E4" s="78"/>
      <c r="F4" s="43"/>
      <c r="G4" s="76" t="s">
        <v>26</v>
      </c>
      <c r="H4" s="77"/>
      <c r="I4" s="77"/>
      <c r="J4" s="78"/>
      <c r="K4" s="82"/>
      <c r="L4" s="76" t="s">
        <v>0</v>
      </c>
      <c r="M4" s="77"/>
      <c r="N4" s="77"/>
      <c r="O4" s="85"/>
    </row>
    <row r="5" spans="1:20" ht="13.5" thickBot="1">
      <c r="A5" s="74"/>
      <c r="B5" s="88" t="s">
        <v>45</v>
      </c>
      <c r="C5" s="89"/>
      <c r="D5" s="89"/>
      <c r="E5" s="90"/>
      <c r="F5" s="44"/>
      <c r="G5" s="88" t="s">
        <v>45</v>
      </c>
      <c r="H5" s="89"/>
      <c r="I5" s="89"/>
      <c r="J5" s="90"/>
      <c r="K5" s="83"/>
      <c r="L5" s="88" t="s">
        <v>45</v>
      </c>
      <c r="M5" s="89"/>
      <c r="N5" s="89"/>
      <c r="O5" s="91"/>
      <c r="T5" s="3"/>
    </row>
    <row r="6" spans="1:20" s="5" customFormat="1" ht="21.75" customHeight="1">
      <c r="A6" s="75"/>
      <c r="B6" s="11" t="s">
        <v>27</v>
      </c>
      <c r="C6" s="9" t="s">
        <v>3</v>
      </c>
      <c r="D6" s="10" t="s">
        <v>4</v>
      </c>
      <c r="E6" s="34" t="s">
        <v>46</v>
      </c>
      <c r="F6" s="45"/>
      <c r="G6" s="11" t="s">
        <v>27</v>
      </c>
      <c r="H6" s="9" t="s">
        <v>3</v>
      </c>
      <c r="I6" s="10" t="s">
        <v>4</v>
      </c>
      <c r="J6" s="41" t="s">
        <v>46</v>
      </c>
      <c r="K6" s="84"/>
      <c r="L6" s="11" t="s">
        <v>27</v>
      </c>
      <c r="M6" s="9" t="s">
        <v>3</v>
      </c>
      <c r="N6" s="10" t="s">
        <v>4</v>
      </c>
      <c r="O6" s="42" t="s">
        <v>46</v>
      </c>
      <c r="T6" s="4"/>
    </row>
    <row r="7" spans="1:20" ht="12.75">
      <c r="A7" s="17" t="s">
        <v>1</v>
      </c>
      <c r="B7" s="28">
        <f aca="true" t="shared" si="0" ref="B7:E28">SUM(G7,L7)</f>
        <v>68</v>
      </c>
      <c r="C7" s="28">
        <f t="shared" si="0"/>
        <v>103</v>
      </c>
      <c r="D7" s="28">
        <f t="shared" si="0"/>
        <v>171</v>
      </c>
      <c r="E7" s="46">
        <f t="shared" si="0"/>
        <v>16740.87666666667</v>
      </c>
      <c r="F7" s="36"/>
      <c r="G7" s="13">
        <f>SUM(G8:G28)</f>
        <v>68</v>
      </c>
      <c r="H7" s="13">
        <f>SUM(H8:H28)</f>
        <v>1</v>
      </c>
      <c r="I7" s="13">
        <f>SUM(G7:H7)</f>
        <v>69</v>
      </c>
      <c r="J7" s="20">
        <f>SUM(J8:J28)</f>
        <v>8282.51</v>
      </c>
      <c r="K7" s="13"/>
      <c r="L7" s="13">
        <f>SUM(L8:L28)</f>
        <v>0</v>
      </c>
      <c r="M7" s="27">
        <f>SUM(M8:M28)</f>
        <v>102</v>
      </c>
      <c r="N7" s="28">
        <f>SUM(N8:N28)</f>
        <v>102</v>
      </c>
      <c r="O7" s="40">
        <f>SUM(O8:O28)</f>
        <v>8458.366666666669</v>
      </c>
      <c r="T7" s="6"/>
    </row>
    <row r="8" spans="1:20" ht="12.75">
      <c r="A8" s="18" t="s">
        <v>5</v>
      </c>
      <c r="B8" s="14">
        <f t="shared" si="0"/>
        <v>0</v>
      </c>
      <c r="C8" s="14">
        <f t="shared" si="0"/>
        <v>0</v>
      </c>
      <c r="D8" s="14">
        <f t="shared" si="0"/>
        <v>0</v>
      </c>
      <c r="E8" s="33">
        <f t="shared" si="0"/>
        <v>0</v>
      </c>
      <c r="F8" s="37"/>
      <c r="G8" s="49">
        <v>0</v>
      </c>
      <c r="H8" s="49">
        <v>0</v>
      </c>
      <c r="I8" s="13">
        <f>SUM(G8:H8)</f>
        <v>0</v>
      </c>
      <c r="J8" s="92">
        <v>0</v>
      </c>
      <c r="K8" s="13"/>
      <c r="L8" s="49">
        <v>0</v>
      </c>
      <c r="M8" s="67">
        <v>0</v>
      </c>
      <c r="N8" s="49">
        <f>SUM(L8:M8)</f>
        <v>0</v>
      </c>
      <c r="O8" s="68">
        <v>0</v>
      </c>
      <c r="T8" s="6"/>
    </row>
    <row r="9" spans="1:20" ht="12.75">
      <c r="A9" s="18" t="s">
        <v>6</v>
      </c>
      <c r="B9" s="14">
        <f t="shared" si="0"/>
        <v>0</v>
      </c>
      <c r="C9" s="14">
        <f t="shared" si="0"/>
        <v>0</v>
      </c>
      <c r="D9" s="14">
        <f t="shared" si="0"/>
        <v>0</v>
      </c>
      <c r="E9" s="33">
        <f t="shared" si="0"/>
        <v>0</v>
      </c>
      <c r="F9" s="37"/>
      <c r="G9" s="49">
        <v>0</v>
      </c>
      <c r="H9" s="49">
        <v>0</v>
      </c>
      <c r="I9" s="13">
        <f aca="true" t="shared" si="1" ref="I9:I28">SUM(G9:H9)</f>
        <v>0</v>
      </c>
      <c r="J9" s="92">
        <v>0</v>
      </c>
      <c r="K9" s="13"/>
      <c r="L9" s="49">
        <v>0</v>
      </c>
      <c r="M9" s="67">
        <v>0</v>
      </c>
      <c r="N9" s="49">
        <f aca="true" t="shared" si="2" ref="N9:N28">SUM(L9:M9)</f>
        <v>0</v>
      </c>
      <c r="O9" s="68">
        <v>0</v>
      </c>
      <c r="T9" s="6"/>
    </row>
    <row r="10" spans="1:20" ht="12.75">
      <c r="A10" s="18" t="s">
        <v>7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33">
        <f t="shared" si="0"/>
        <v>0</v>
      </c>
      <c r="F10" s="37"/>
      <c r="G10" s="49">
        <v>0</v>
      </c>
      <c r="H10" s="49">
        <v>0</v>
      </c>
      <c r="I10" s="13">
        <f t="shared" si="1"/>
        <v>0</v>
      </c>
      <c r="J10" s="92">
        <v>0</v>
      </c>
      <c r="K10" s="13"/>
      <c r="L10" s="49">
        <v>0</v>
      </c>
      <c r="M10" s="67">
        <v>0</v>
      </c>
      <c r="N10" s="49">
        <f t="shared" si="2"/>
        <v>0</v>
      </c>
      <c r="O10" s="68">
        <v>0</v>
      </c>
      <c r="T10" s="6"/>
    </row>
    <row r="11" spans="1:20" ht="12.75">
      <c r="A11" s="18" t="s">
        <v>8</v>
      </c>
      <c r="B11" s="14">
        <f t="shared" si="0"/>
        <v>0</v>
      </c>
      <c r="C11" s="14">
        <f t="shared" si="0"/>
        <v>0</v>
      </c>
      <c r="D11" s="14">
        <f t="shared" si="0"/>
        <v>0</v>
      </c>
      <c r="E11" s="33">
        <f t="shared" si="0"/>
        <v>0</v>
      </c>
      <c r="F11" s="37"/>
      <c r="G11" s="49">
        <v>0</v>
      </c>
      <c r="H11" s="49">
        <v>0</v>
      </c>
      <c r="I11" s="13">
        <f t="shared" si="1"/>
        <v>0</v>
      </c>
      <c r="J11" s="92">
        <v>0</v>
      </c>
      <c r="K11" s="13"/>
      <c r="L11" s="49">
        <v>0</v>
      </c>
      <c r="M11" s="51">
        <v>0</v>
      </c>
      <c r="N11" s="49">
        <f t="shared" si="2"/>
        <v>0</v>
      </c>
      <c r="O11" s="68">
        <v>0</v>
      </c>
      <c r="T11" s="6"/>
    </row>
    <row r="12" spans="1:20" ht="12.75">
      <c r="A12" s="18" t="s">
        <v>9</v>
      </c>
      <c r="B12" s="14">
        <f t="shared" si="0"/>
        <v>0</v>
      </c>
      <c r="C12" s="14">
        <f t="shared" si="0"/>
        <v>0</v>
      </c>
      <c r="D12" s="14">
        <f t="shared" si="0"/>
        <v>0</v>
      </c>
      <c r="E12" s="33">
        <f t="shared" si="0"/>
        <v>0</v>
      </c>
      <c r="F12" s="37"/>
      <c r="G12" s="49">
        <v>0</v>
      </c>
      <c r="H12" s="49">
        <v>0</v>
      </c>
      <c r="I12" s="13">
        <f t="shared" si="1"/>
        <v>0</v>
      </c>
      <c r="J12" s="92">
        <v>0</v>
      </c>
      <c r="K12" s="13"/>
      <c r="L12" s="49">
        <v>0</v>
      </c>
      <c r="M12" s="51">
        <v>0</v>
      </c>
      <c r="N12" s="49">
        <f t="shared" si="2"/>
        <v>0</v>
      </c>
      <c r="O12" s="68">
        <v>0</v>
      </c>
      <c r="T12" s="6"/>
    </row>
    <row r="13" spans="1:20" ht="12.75">
      <c r="A13" s="18" t="s">
        <v>10</v>
      </c>
      <c r="B13" s="14">
        <f t="shared" si="0"/>
        <v>0</v>
      </c>
      <c r="C13" s="14">
        <f t="shared" si="0"/>
        <v>54</v>
      </c>
      <c r="D13" s="14">
        <f t="shared" si="0"/>
        <v>54</v>
      </c>
      <c r="E13" s="33">
        <f t="shared" si="0"/>
        <v>4304.526666666667</v>
      </c>
      <c r="F13" s="37"/>
      <c r="G13" s="49">
        <v>0</v>
      </c>
      <c r="H13" s="49">
        <v>0</v>
      </c>
      <c r="I13" s="13">
        <f t="shared" si="1"/>
        <v>0</v>
      </c>
      <c r="J13" s="92">
        <v>0</v>
      </c>
      <c r="K13" s="13"/>
      <c r="L13" s="49">
        <v>0</v>
      </c>
      <c r="M13" s="51">
        <v>54</v>
      </c>
      <c r="N13" s="49">
        <f t="shared" si="2"/>
        <v>54</v>
      </c>
      <c r="O13" s="68">
        <v>4304.526666666667</v>
      </c>
      <c r="T13" s="6"/>
    </row>
    <row r="14" spans="1:20" ht="12.75">
      <c r="A14" s="18" t="s">
        <v>11</v>
      </c>
      <c r="B14" s="14">
        <f t="shared" si="0"/>
        <v>0</v>
      </c>
      <c r="C14" s="14">
        <f t="shared" si="0"/>
        <v>0</v>
      </c>
      <c r="D14" s="14">
        <f t="shared" si="0"/>
        <v>0</v>
      </c>
      <c r="E14" s="33">
        <f t="shared" si="0"/>
        <v>0</v>
      </c>
      <c r="F14" s="37"/>
      <c r="G14" s="49">
        <v>0</v>
      </c>
      <c r="H14" s="49">
        <v>0</v>
      </c>
      <c r="I14" s="13">
        <f t="shared" si="1"/>
        <v>0</v>
      </c>
      <c r="J14" s="92">
        <v>0</v>
      </c>
      <c r="K14" s="13"/>
      <c r="L14" s="49">
        <v>0</v>
      </c>
      <c r="M14" s="51">
        <v>0</v>
      </c>
      <c r="N14" s="49">
        <f t="shared" si="2"/>
        <v>0</v>
      </c>
      <c r="O14" s="68">
        <v>0</v>
      </c>
      <c r="T14" s="6"/>
    </row>
    <row r="15" spans="1:20" ht="12.75">
      <c r="A15" s="18" t="s">
        <v>12</v>
      </c>
      <c r="B15" s="14">
        <f t="shared" si="0"/>
        <v>0</v>
      </c>
      <c r="C15" s="14">
        <f t="shared" si="0"/>
        <v>0</v>
      </c>
      <c r="D15" s="14">
        <f t="shared" si="0"/>
        <v>0</v>
      </c>
      <c r="E15" s="33">
        <f t="shared" si="0"/>
        <v>0</v>
      </c>
      <c r="F15" s="37"/>
      <c r="G15" s="49">
        <v>0</v>
      </c>
      <c r="H15" s="49">
        <v>0</v>
      </c>
      <c r="I15" s="13">
        <f t="shared" si="1"/>
        <v>0</v>
      </c>
      <c r="J15" s="92">
        <v>0</v>
      </c>
      <c r="K15" s="13"/>
      <c r="L15" s="49">
        <v>0</v>
      </c>
      <c r="M15" s="51">
        <v>0</v>
      </c>
      <c r="N15" s="49">
        <f t="shared" si="2"/>
        <v>0</v>
      </c>
      <c r="O15" s="68">
        <v>0</v>
      </c>
      <c r="T15" s="6"/>
    </row>
    <row r="16" spans="1:20" ht="12.75">
      <c r="A16" s="18" t="s">
        <v>13</v>
      </c>
      <c r="B16" s="14">
        <f t="shared" si="0"/>
        <v>0</v>
      </c>
      <c r="C16" s="14">
        <f t="shared" si="0"/>
        <v>1</v>
      </c>
      <c r="D16" s="14">
        <f t="shared" si="0"/>
        <v>1</v>
      </c>
      <c r="E16" s="33">
        <f t="shared" si="0"/>
        <v>601.3</v>
      </c>
      <c r="F16" s="37"/>
      <c r="G16" s="49">
        <v>0</v>
      </c>
      <c r="H16" s="49">
        <v>0</v>
      </c>
      <c r="I16" s="13">
        <f t="shared" si="1"/>
        <v>0</v>
      </c>
      <c r="J16" s="92">
        <v>0</v>
      </c>
      <c r="K16" s="13"/>
      <c r="L16" s="49">
        <v>0</v>
      </c>
      <c r="M16" s="51">
        <v>1</v>
      </c>
      <c r="N16" s="49">
        <f t="shared" si="2"/>
        <v>1</v>
      </c>
      <c r="O16" s="68">
        <v>601.3</v>
      </c>
      <c r="T16" s="6"/>
    </row>
    <row r="17" spans="1:20" ht="12.75">
      <c r="A17" s="18" t="s">
        <v>14</v>
      </c>
      <c r="B17" s="14">
        <f t="shared" si="0"/>
        <v>0</v>
      </c>
      <c r="C17" s="14">
        <f t="shared" si="0"/>
        <v>0</v>
      </c>
      <c r="D17" s="14">
        <f t="shared" si="0"/>
        <v>0</v>
      </c>
      <c r="E17" s="33">
        <f t="shared" si="0"/>
        <v>0</v>
      </c>
      <c r="F17" s="37"/>
      <c r="G17" s="49">
        <v>0</v>
      </c>
      <c r="H17" s="49">
        <v>0</v>
      </c>
      <c r="I17" s="13">
        <f t="shared" si="1"/>
        <v>0</v>
      </c>
      <c r="J17" s="92">
        <v>0</v>
      </c>
      <c r="K17" s="13"/>
      <c r="L17" s="49">
        <v>0</v>
      </c>
      <c r="M17" s="51">
        <v>0</v>
      </c>
      <c r="N17" s="49">
        <f t="shared" si="2"/>
        <v>0</v>
      </c>
      <c r="O17" s="68">
        <v>0</v>
      </c>
      <c r="T17" s="6"/>
    </row>
    <row r="18" spans="1:20" ht="12.75">
      <c r="A18" s="18" t="s">
        <v>15</v>
      </c>
      <c r="B18" s="14">
        <f t="shared" si="0"/>
        <v>0</v>
      </c>
      <c r="C18" s="14">
        <f t="shared" si="0"/>
        <v>39</v>
      </c>
      <c r="D18" s="14">
        <f t="shared" si="0"/>
        <v>39</v>
      </c>
      <c r="E18" s="33">
        <f t="shared" si="0"/>
        <v>2936.55</v>
      </c>
      <c r="F18" s="37"/>
      <c r="G18" s="49">
        <v>0</v>
      </c>
      <c r="H18" s="61">
        <v>1</v>
      </c>
      <c r="I18" s="13">
        <f t="shared" si="1"/>
        <v>1</v>
      </c>
      <c r="J18" s="62">
        <v>16.98</v>
      </c>
      <c r="K18" s="13"/>
      <c r="L18" s="49">
        <v>0</v>
      </c>
      <c r="M18" s="51">
        <v>38</v>
      </c>
      <c r="N18" s="49">
        <f t="shared" si="2"/>
        <v>38</v>
      </c>
      <c r="O18" s="68">
        <v>2919.57</v>
      </c>
      <c r="T18" s="6"/>
    </row>
    <row r="19" spans="1:20" ht="12.75">
      <c r="A19" s="18" t="s">
        <v>16</v>
      </c>
      <c r="B19" s="14">
        <f t="shared" si="0"/>
        <v>0</v>
      </c>
      <c r="C19" s="14">
        <f t="shared" si="0"/>
        <v>0</v>
      </c>
      <c r="D19" s="14">
        <f t="shared" si="0"/>
        <v>0</v>
      </c>
      <c r="E19" s="33">
        <f>SUM(J19,O19)</f>
        <v>0</v>
      </c>
      <c r="F19" s="37"/>
      <c r="G19" s="49">
        <v>0</v>
      </c>
      <c r="H19" s="49">
        <v>0</v>
      </c>
      <c r="I19" s="13">
        <f t="shared" si="1"/>
        <v>0</v>
      </c>
      <c r="J19" s="92">
        <v>0</v>
      </c>
      <c r="K19" s="13"/>
      <c r="L19" s="49">
        <v>0</v>
      </c>
      <c r="M19" s="51">
        <v>0</v>
      </c>
      <c r="N19" s="49">
        <f t="shared" si="2"/>
        <v>0</v>
      </c>
      <c r="O19" s="68">
        <v>0</v>
      </c>
      <c r="T19" s="6"/>
    </row>
    <row r="20" spans="1:20" ht="12.75">
      <c r="A20" s="18" t="s">
        <v>17</v>
      </c>
      <c r="B20" s="14">
        <f t="shared" si="0"/>
        <v>0</v>
      </c>
      <c r="C20" s="14">
        <f t="shared" si="0"/>
        <v>8</v>
      </c>
      <c r="D20" s="14">
        <f t="shared" si="0"/>
        <v>8</v>
      </c>
      <c r="E20" s="33">
        <f t="shared" si="0"/>
        <v>284.77</v>
      </c>
      <c r="F20" s="37"/>
      <c r="G20" s="49">
        <v>0</v>
      </c>
      <c r="H20" s="49">
        <v>0</v>
      </c>
      <c r="I20" s="13">
        <f t="shared" si="1"/>
        <v>0</v>
      </c>
      <c r="J20" s="92">
        <v>0</v>
      </c>
      <c r="K20" s="13"/>
      <c r="L20" s="49">
        <v>0</v>
      </c>
      <c r="M20" s="51">
        <v>8</v>
      </c>
      <c r="N20" s="49">
        <f t="shared" si="2"/>
        <v>8</v>
      </c>
      <c r="O20" s="68">
        <v>284.77</v>
      </c>
      <c r="T20" s="6"/>
    </row>
    <row r="21" spans="1:20" ht="12.75">
      <c r="A21" s="18" t="s">
        <v>18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33">
        <f t="shared" si="0"/>
        <v>0</v>
      </c>
      <c r="F21" s="37"/>
      <c r="G21" s="49">
        <v>0</v>
      </c>
      <c r="H21" s="49">
        <v>0</v>
      </c>
      <c r="I21" s="13">
        <f t="shared" si="1"/>
        <v>0</v>
      </c>
      <c r="J21" s="92">
        <v>0</v>
      </c>
      <c r="K21" s="13"/>
      <c r="L21" s="49">
        <v>0</v>
      </c>
      <c r="M21" s="51">
        <v>0</v>
      </c>
      <c r="N21" s="49">
        <f t="shared" si="2"/>
        <v>0</v>
      </c>
      <c r="O21" s="68">
        <v>0</v>
      </c>
      <c r="T21" s="6"/>
    </row>
    <row r="22" spans="1:20" ht="12.75">
      <c r="A22" s="18" t="s">
        <v>19</v>
      </c>
      <c r="B22" s="14">
        <f t="shared" si="0"/>
        <v>0</v>
      </c>
      <c r="C22" s="14">
        <f t="shared" si="0"/>
        <v>0</v>
      </c>
      <c r="D22" s="14">
        <f t="shared" si="0"/>
        <v>0</v>
      </c>
      <c r="E22" s="33">
        <f t="shared" si="0"/>
        <v>0</v>
      </c>
      <c r="F22" s="37"/>
      <c r="G22" s="49">
        <v>0</v>
      </c>
      <c r="H22" s="49">
        <v>0</v>
      </c>
      <c r="I22" s="13">
        <f t="shared" si="1"/>
        <v>0</v>
      </c>
      <c r="J22" s="92">
        <v>0</v>
      </c>
      <c r="K22" s="13"/>
      <c r="L22" s="49">
        <v>0</v>
      </c>
      <c r="M22" s="51">
        <v>0</v>
      </c>
      <c r="N22" s="49">
        <f t="shared" si="2"/>
        <v>0</v>
      </c>
      <c r="O22" s="68">
        <v>0</v>
      </c>
      <c r="T22" s="6"/>
    </row>
    <row r="23" spans="1:20" ht="12.75">
      <c r="A23" s="18" t="s">
        <v>20</v>
      </c>
      <c r="B23" s="14">
        <f t="shared" si="0"/>
        <v>0</v>
      </c>
      <c r="C23" s="14">
        <f t="shared" si="0"/>
        <v>0</v>
      </c>
      <c r="D23" s="14">
        <f t="shared" si="0"/>
        <v>0</v>
      </c>
      <c r="E23" s="33">
        <f>SUM(J23,O23)</f>
        <v>76.04</v>
      </c>
      <c r="F23" s="37"/>
      <c r="G23" s="49">
        <v>0</v>
      </c>
      <c r="H23" s="49">
        <v>0</v>
      </c>
      <c r="I23" s="13">
        <f t="shared" si="1"/>
        <v>0</v>
      </c>
      <c r="J23" s="62">
        <v>76.04</v>
      </c>
      <c r="K23" s="13"/>
      <c r="L23" s="49">
        <v>0</v>
      </c>
      <c r="M23" s="51">
        <v>0</v>
      </c>
      <c r="N23" s="49">
        <f t="shared" si="2"/>
        <v>0</v>
      </c>
      <c r="O23" s="68">
        <v>0</v>
      </c>
      <c r="T23" s="6"/>
    </row>
    <row r="24" spans="1:20" ht="12.75">
      <c r="A24" s="18" t="s">
        <v>21</v>
      </c>
      <c r="B24" s="14">
        <f t="shared" si="0"/>
        <v>0</v>
      </c>
      <c r="C24" s="14">
        <f t="shared" si="0"/>
        <v>0</v>
      </c>
      <c r="D24" s="14">
        <f t="shared" si="0"/>
        <v>0</v>
      </c>
      <c r="E24" s="33">
        <f t="shared" si="0"/>
        <v>0</v>
      </c>
      <c r="F24" s="37"/>
      <c r="G24" s="49">
        <v>0</v>
      </c>
      <c r="H24" s="49">
        <v>0</v>
      </c>
      <c r="I24" s="13">
        <f t="shared" si="1"/>
        <v>0</v>
      </c>
      <c r="J24" s="92">
        <v>0</v>
      </c>
      <c r="K24" s="13"/>
      <c r="L24" s="49">
        <v>0</v>
      </c>
      <c r="M24" s="51">
        <v>0</v>
      </c>
      <c r="N24" s="49">
        <f t="shared" si="2"/>
        <v>0</v>
      </c>
      <c r="O24" s="68">
        <v>0</v>
      </c>
      <c r="T24" s="6"/>
    </row>
    <row r="25" spans="1:20" ht="12.75">
      <c r="A25" s="18" t="s">
        <v>22</v>
      </c>
      <c r="B25" s="14">
        <f t="shared" si="0"/>
        <v>68</v>
      </c>
      <c r="C25" s="14">
        <f t="shared" si="0"/>
        <v>0</v>
      </c>
      <c r="D25" s="14">
        <f t="shared" si="0"/>
        <v>68</v>
      </c>
      <c r="E25" s="33">
        <f t="shared" si="0"/>
        <v>8189.49</v>
      </c>
      <c r="F25" s="37"/>
      <c r="G25" s="61">
        <v>68</v>
      </c>
      <c r="H25" s="49">
        <v>0</v>
      </c>
      <c r="I25" s="13">
        <f t="shared" si="1"/>
        <v>68</v>
      </c>
      <c r="J25" s="62">
        <v>8189.49</v>
      </c>
      <c r="K25" s="13"/>
      <c r="L25" s="49">
        <v>0</v>
      </c>
      <c r="M25" s="51">
        <v>0</v>
      </c>
      <c r="N25" s="49">
        <f t="shared" si="2"/>
        <v>0</v>
      </c>
      <c r="O25" s="68">
        <v>0</v>
      </c>
      <c r="T25" s="6"/>
    </row>
    <row r="26" spans="1:20" ht="12.75">
      <c r="A26" s="18" t="s">
        <v>23</v>
      </c>
      <c r="B26" s="14">
        <f t="shared" si="0"/>
        <v>0</v>
      </c>
      <c r="C26" s="14">
        <f t="shared" si="0"/>
        <v>0</v>
      </c>
      <c r="D26" s="14">
        <f t="shared" si="0"/>
        <v>0</v>
      </c>
      <c r="E26" s="33">
        <f t="shared" si="0"/>
        <v>0</v>
      </c>
      <c r="F26" s="37"/>
      <c r="G26" s="49">
        <v>0</v>
      </c>
      <c r="H26" s="49">
        <v>0</v>
      </c>
      <c r="I26" s="13">
        <f t="shared" si="1"/>
        <v>0</v>
      </c>
      <c r="J26" s="92">
        <v>0</v>
      </c>
      <c r="K26" s="13"/>
      <c r="L26" s="49">
        <v>0</v>
      </c>
      <c r="M26" s="51">
        <v>0</v>
      </c>
      <c r="N26" s="49">
        <f t="shared" si="2"/>
        <v>0</v>
      </c>
      <c r="O26" s="68">
        <v>0</v>
      </c>
      <c r="T26" s="6"/>
    </row>
    <row r="27" spans="1:20" ht="12.75">
      <c r="A27" s="18" t="s">
        <v>24</v>
      </c>
      <c r="B27" s="14">
        <f t="shared" si="0"/>
        <v>0</v>
      </c>
      <c r="C27" s="14">
        <f t="shared" si="0"/>
        <v>1</v>
      </c>
      <c r="D27" s="14">
        <f t="shared" si="0"/>
        <v>1</v>
      </c>
      <c r="E27" s="33">
        <f t="shared" si="0"/>
        <v>348.2</v>
      </c>
      <c r="F27" s="37"/>
      <c r="G27" s="49">
        <v>0</v>
      </c>
      <c r="H27" s="49">
        <v>0</v>
      </c>
      <c r="I27" s="13">
        <f t="shared" si="1"/>
        <v>0</v>
      </c>
      <c r="J27" s="92">
        <v>0</v>
      </c>
      <c r="K27" s="13"/>
      <c r="L27" s="49">
        <v>0</v>
      </c>
      <c r="M27" s="51">
        <v>1</v>
      </c>
      <c r="N27" s="49">
        <f t="shared" si="2"/>
        <v>1</v>
      </c>
      <c r="O27" s="68">
        <v>348.2</v>
      </c>
      <c r="T27" s="6"/>
    </row>
    <row r="28" spans="1:20" ht="13.5" thickBot="1">
      <c r="A28" s="19" t="s">
        <v>25</v>
      </c>
      <c r="B28" s="16">
        <f t="shared" si="0"/>
        <v>0</v>
      </c>
      <c r="C28" s="16">
        <f t="shared" si="0"/>
        <v>0</v>
      </c>
      <c r="D28" s="16">
        <f t="shared" si="0"/>
        <v>0</v>
      </c>
      <c r="E28" s="39">
        <f t="shared" si="0"/>
        <v>0</v>
      </c>
      <c r="F28" s="38"/>
      <c r="G28" s="50">
        <v>0</v>
      </c>
      <c r="H28" s="50">
        <v>0</v>
      </c>
      <c r="I28" s="15">
        <f t="shared" si="1"/>
        <v>0</v>
      </c>
      <c r="J28" s="93">
        <v>0</v>
      </c>
      <c r="K28" s="15"/>
      <c r="L28" s="50">
        <v>0</v>
      </c>
      <c r="M28" s="69">
        <v>0</v>
      </c>
      <c r="N28" s="50">
        <f t="shared" si="2"/>
        <v>0</v>
      </c>
      <c r="O28" s="70">
        <v>0</v>
      </c>
      <c r="T28" s="6"/>
    </row>
    <row r="29" spans="1:20" ht="12.75">
      <c r="A29" s="8" t="s">
        <v>47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8">
    <mergeCell ref="L4:O4"/>
    <mergeCell ref="B5:E5"/>
    <mergeCell ref="G5:J5"/>
    <mergeCell ref="L5:O5"/>
    <mergeCell ref="A4:A6"/>
    <mergeCell ref="B4:E4"/>
    <mergeCell ref="G4:J4"/>
    <mergeCell ref="K4:K6"/>
  </mergeCells>
  <hyperlinks>
    <hyperlink ref="E1" location="Indice!A1" display="Indice"/>
  </hyperlinks>
  <printOptions/>
  <pageMargins left="0.75" right="0.75" top="1" bottom="1" header="0" footer="0"/>
  <pageSetup orientation="portrait" paperSize="9"/>
  <ignoredErrors>
    <ignoredError sqref="I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FMG004</cp:lastModifiedBy>
  <cp:lastPrinted>2007-03-16T13:59:47Z</cp:lastPrinted>
  <dcterms:created xsi:type="dcterms:W3CDTF">2007-02-02T11:44:49Z</dcterms:created>
  <dcterms:modified xsi:type="dcterms:W3CDTF">2010-07-16T10:15:46Z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