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510" tabRatio="767" activeTab="0"/>
  </bookViews>
  <sheets>
    <sheet name="Indice" sheetId="1" r:id="rId1"/>
    <sheet name="Viviendas 2007" sheetId="2" r:id="rId2"/>
    <sheet name="Viviendas distrito ENE 2007" sheetId="3" r:id="rId3"/>
    <sheet name="Viviendas distrito FEB 2007" sheetId="4" r:id="rId4"/>
    <sheet name="Viviendas distrito MAR 2007" sheetId="5" r:id="rId5"/>
    <sheet name="Viviendas distrito ABR 2007" sheetId="6" r:id="rId6"/>
    <sheet name="Viviendas distrito MAY 2007" sheetId="7" r:id="rId7"/>
    <sheet name="Viviendas distrito JUN 2007" sheetId="8" r:id="rId8"/>
    <sheet name="Viviendas distrito JUL 2007" sheetId="9" r:id="rId9"/>
    <sheet name="Viviendas distrito AGO 2007" sheetId="10" r:id="rId10"/>
    <sheet name="Viviendas distrito SEP 2007" sheetId="11" r:id="rId11"/>
    <sheet name="Viviendas distrito OCT 2007" sheetId="12" r:id="rId12"/>
    <sheet name="Viviendas distrito NOV 2007" sheetId="13" r:id="rId13"/>
    <sheet name="Viviendas distrito DIC 2007" sheetId="14" r:id="rId14"/>
  </sheets>
  <definedNames/>
  <calcPr fullCalcOnLoad="1"/>
</workbook>
</file>

<file path=xl/sharedStrings.xml><?xml version="1.0" encoding="utf-8"?>
<sst xmlns="http://schemas.openxmlformats.org/spreadsheetml/2006/main" count="594" uniqueCount="64">
  <si>
    <t>DISTRITOS</t>
  </si>
  <si>
    <t>TOTAL</t>
  </si>
  <si>
    <t>Distritos</t>
  </si>
  <si>
    <t>Libres</t>
  </si>
  <si>
    <t>Total</t>
  </si>
  <si>
    <t>1. Centro</t>
  </si>
  <si>
    <t>2. Arganzuela</t>
  </si>
  <si>
    <t>3. Retiro</t>
  </si>
  <si>
    <t>4. Salamanca</t>
  </si>
  <si>
    <t>5. Chamartín</t>
  </si>
  <si>
    <t>6. Tetuán</t>
  </si>
  <si>
    <t>7. Chamberí</t>
  </si>
  <si>
    <t>8. Fuencarral-El Pardo</t>
  </si>
  <si>
    <t>9. Moncloa-Aravaca</t>
  </si>
  <si>
    <t>10. Latina</t>
  </si>
  <si>
    <t>11. Carabanchel</t>
  </si>
  <si>
    <t>12. Usera</t>
  </si>
  <si>
    <t>13. Puente Vallecas</t>
  </si>
  <si>
    <t>14. Moratalaz</t>
  </si>
  <si>
    <t>15. Ciudad Lineal</t>
  </si>
  <si>
    <t>16. Hortaleza</t>
  </si>
  <si>
    <t>17. Villaverde</t>
  </si>
  <si>
    <t>18. Villa de Vallecas</t>
  </si>
  <si>
    <t>19. Vicálvaro</t>
  </si>
  <si>
    <t>20. San Blas</t>
  </si>
  <si>
    <t>21. Barajas</t>
  </si>
  <si>
    <t>Area Gob.Urbanismo Vivienda e Infraestructuras</t>
  </si>
  <si>
    <t>Protegidas</t>
  </si>
  <si>
    <t>Viviendas por régimen de protección y superficie residencial</t>
  </si>
  <si>
    <t xml:space="preserve">OBRAS DE NUEVA EDIFICACION AUTORIZADAS EN LICENCIAS URBANISTICAS </t>
  </si>
  <si>
    <t>Mes / Año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</si>
  <si>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</si>
  <si>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</si>
  <si>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</si>
  <si>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</si>
  <si>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</si>
  <si>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</si>
  <si>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</si>
  <si>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</si>
  <si>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</si>
  <si>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</si>
  <si>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</si>
  <si>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</si>
  <si>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Indice</t>
  </si>
  <si>
    <t>OBRAS DE NUEVA EDIFICACION AUTORIZADAS EN LICENCIAS URBANISTICAS EN ENERO 2007</t>
  </si>
  <si>
    <t xml:space="preserve">Viviendas por régimen de protección y superficie residencial. </t>
  </si>
  <si>
    <t>Viviendas</t>
  </si>
  <si>
    <t>Sup. Residencial</t>
  </si>
  <si>
    <t xml:space="preserve">FUENTE: Área de Gobierno de Urbanismo, Vivienda e Infraestructuras.  Dirección General de Estadística. </t>
  </si>
  <si>
    <t>Año 2007</t>
  </si>
  <si>
    <t>Año 2006</t>
  </si>
  <si>
    <t>Año 2005</t>
  </si>
  <si>
    <t>Resumen mensual 2007</t>
  </si>
  <si>
    <t>OBRAS DE NUEVA EDIFICACION AUTORIZADAS EN LICENCIAS URBANISTICAS EN FEBRERO 2007</t>
  </si>
  <si>
    <t>OBRAS DE NUEVA EDIFICACION AUTORIZADAS EN LICENCIAS URBANISTICAS EN MARZO 2007</t>
  </si>
  <si>
    <t>OBRAS DE NUEVA EDIFICACION AUTORIZADAS EN LICENCIAS URBANISTICAS EN ABRIL 2007</t>
  </si>
  <si>
    <t>OBRAS DE NUEVA EDIFICACION AUTORIZADAS EN LICENCIAS URBANISTICAS EN MAYO 2007</t>
  </si>
  <si>
    <t>OBRAS DE NUEVA EDIFICACION AUTORIZADAS EN LICENCIAS URBANISTICAS EN JUNIO 2007</t>
  </si>
  <si>
    <t>OBRAS DE NUEVA EDIFICACION AUTORIZADAS EN LICENCIAS URBANISTICAS EN JULIO 2007</t>
  </si>
  <si>
    <t>OBRAS DE NUEVA EDIFICACION AUTORIZADAS EN LICENCIAS URBANISTICAS EN AGOSTO 2007</t>
  </si>
  <si>
    <t>OBRAS DE NUEVA EDIFICACION AUTORIZADAS EN LICENCIAS URBANISTICAS EN SEPTIEMBRE 2007</t>
  </si>
  <si>
    <t>OBRAS DE NUEVA EDIFICACION AUTORIZADAS EN LICENCIAS URBANISTICAS EN OCTUBRE 2007</t>
  </si>
  <si>
    <t>OBRAS DE NUEVA EDIFICACION AUTORIZADAS EN LICENCIAS URBANISTICAS EN NOVIEMBRE 2007</t>
  </si>
  <si>
    <t>OBRAS DE NUEVA EDIFICACION AUTORIZADAS EN LICENCIAS URBANISTICAS EN DICIEMBRE 2007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</si>
</sst>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"/>
    <numFmt numFmtId="165" formatCode="#,##0.0"/>
    <numFmt numFmtId="166" formatCode="0.000000000"/>
    <numFmt numFmtId="167" formatCode="0.0000000000"/>
    <numFmt numFmtId="168" formatCode="0.00000000"/>
    <numFmt numFmtId="169" formatCode="0.0000000"/>
    <numFmt numFmtId="170" formatCode="0.000000"/>
    <numFmt numFmtId="171" formatCode="0.00000"/>
    <numFmt numFmtId="172" formatCode="0.0000"/>
    <numFmt numFmtId="173" formatCode="0.000"/>
    <numFmt numFmtId="174" formatCode="0.0"/>
  </numFmts>
  <fonts count="7">
    <font>
      <sz val="10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>
      <left style="medium">
        <color indexed="22"/>
      </left>
      <right style="medium">
        <color indexed="22"/>
      </right>
      <top style="medium">
        <color indexed="22"/>
      </top>
      <bottom style="thin"/>
    </border>
    <border>
      <left style="medium">
        <color indexed="22"/>
      </left>
      <right style="medium"/>
      <top style="medium">
        <color indexed="22"/>
      </top>
      <bottom style="thin"/>
    </border>
    <border>
      <left>
        <color indexed="63"/>
      </left>
      <right style="medium">
        <color indexed="22"/>
      </right>
      <top style="medium">
        <color indexed="22"/>
      </top>
      <bottom style="thin"/>
    </border>
    <border>
      <left style="medium">
        <color indexed="22"/>
      </left>
      <right>
        <color indexed="63"/>
      </right>
      <top style="medium">
        <color indexed="22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22"/>
      </bottom>
    </border>
    <border>
      <left>
        <color indexed="63"/>
      </left>
      <right>
        <color indexed="63"/>
      </right>
      <top style="medium">
        <color indexed="22"/>
      </top>
      <bottom style="medium">
        <color indexed="22"/>
      </bottom>
    </border>
    <border>
      <left>
        <color indexed="63"/>
      </left>
      <right>
        <color indexed="63"/>
      </right>
      <top style="medium">
        <color indexed="22"/>
      </top>
      <bottom style="thin"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>
        <color indexed="22"/>
      </bottom>
    </border>
    <border>
      <left style="medium"/>
      <right>
        <color indexed="63"/>
      </right>
      <top style="medium">
        <color indexed="22"/>
      </top>
      <bottom style="medium">
        <color indexed="22"/>
      </bottom>
    </border>
    <border>
      <left style="medium"/>
      <right>
        <color indexed="63"/>
      </right>
      <top style="medium">
        <color indexed="22"/>
      </top>
      <bottom style="thin"/>
    </border>
    <border>
      <left>
        <color indexed="63"/>
      </left>
      <right style="medium">
        <color indexed="22"/>
      </right>
      <top style="medium"/>
      <bottom style="medium">
        <color indexed="22"/>
      </bottom>
    </border>
    <border>
      <left style="medium">
        <color indexed="22"/>
      </left>
      <right style="medium">
        <color indexed="22"/>
      </right>
      <top style="medium"/>
      <bottom style="medium">
        <color indexed="22"/>
      </bottom>
    </border>
    <border>
      <left style="medium">
        <color indexed="22"/>
      </left>
      <right>
        <color indexed="63"/>
      </right>
      <top style="medium"/>
      <bottom style="medium">
        <color indexed="2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22"/>
      </left>
      <right style="medium"/>
      <top style="medium"/>
      <bottom style="medium">
        <color indexed="22"/>
      </bottom>
    </border>
    <border>
      <left>
        <color indexed="63"/>
      </left>
      <right style="medium"/>
      <top style="medium">
        <color indexed="22"/>
      </top>
      <bottom style="medium">
        <color indexed="22"/>
      </bottom>
    </border>
    <border>
      <left>
        <color indexed="63"/>
      </left>
      <right style="medium">
        <color indexed="22"/>
      </right>
      <top style="medium">
        <color indexed="22"/>
      </top>
      <bottom style="medium">
        <color indexed="22"/>
      </bottom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  <border>
      <left style="medium">
        <color indexed="22"/>
      </left>
      <right>
        <color indexed="63"/>
      </right>
      <top style="medium">
        <color indexed="22"/>
      </top>
      <bottom style="medium">
        <color indexed="22"/>
      </bottom>
    </border>
    <border>
      <left style="medium">
        <color indexed="22"/>
      </left>
      <right style="medium"/>
      <top style="medium">
        <color indexed="22"/>
      </top>
      <bottom style="medium">
        <color indexed="2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3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Alignment="1">
      <alignment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49" fontId="1" fillId="2" borderId="2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wrapText="1"/>
    </xf>
    <xf numFmtId="49" fontId="1" fillId="2" borderId="4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/>
    </xf>
    <xf numFmtId="3" fontId="3" fillId="0" borderId="5" xfId="0" applyNumberFormat="1" applyFont="1" applyFill="1" applyBorder="1" applyAlignment="1">
      <alignment horizontal="right"/>
    </xf>
    <xf numFmtId="3" fontId="3" fillId="0" borderId="5" xfId="0" applyNumberFormat="1" applyFont="1" applyFill="1" applyBorder="1" applyAlignment="1">
      <alignment/>
    </xf>
    <xf numFmtId="0" fontId="1" fillId="0" borderId="6" xfId="0" applyFont="1" applyFill="1" applyBorder="1" applyAlignment="1">
      <alignment horizontal="left" vertical="center"/>
    </xf>
    <xf numFmtId="0" fontId="1" fillId="0" borderId="7" xfId="0" applyFont="1" applyFill="1" applyBorder="1" applyAlignment="1">
      <alignment/>
    </xf>
    <xf numFmtId="0" fontId="1" fillId="0" borderId="8" xfId="0" applyFont="1" applyFill="1" applyBorder="1" applyAlignment="1">
      <alignment/>
    </xf>
    <xf numFmtId="4" fontId="3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49" fontId="1" fillId="0" borderId="7" xfId="0" applyNumberFormat="1" applyFont="1" applyBorder="1" applyAlignment="1">
      <alignment/>
    </xf>
    <xf numFmtId="0" fontId="5" fillId="0" borderId="0" xfId="15" applyAlignment="1">
      <alignment/>
    </xf>
    <xf numFmtId="3" fontId="3" fillId="0" borderId="10" xfId="0" applyNumberFormat="1" applyFont="1" applyFill="1" applyBorder="1" applyAlignment="1">
      <alignment horizontal="right"/>
    </xf>
    <xf numFmtId="3" fontId="3" fillId="0" borderId="10" xfId="0" applyNumberFormat="1" applyFont="1" applyFill="1" applyBorder="1" applyAlignment="1">
      <alignment/>
    </xf>
    <xf numFmtId="3" fontId="3" fillId="0" borderId="5" xfId="0" applyNumberFormat="1" applyFont="1" applyBorder="1" applyAlignment="1">
      <alignment/>
    </xf>
    <xf numFmtId="4" fontId="3" fillId="0" borderId="5" xfId="0" applyNumberFormat="1" applyFont="1" applyBorder="1" applyAlignment="1">
      <alignment/>
    </xf>
    <xf numFmtId="0" fontId="0" fillId="0" borderId="8" xfId="0" applyBorder="1" applyAlignment="1">
      <alignment/>
    </xf>
    <xf numFmtId="0" fontId="0" fillId="0" borderId="5" xfId="0" applyBorder="1" applyAlignment="1">
      <alignment/>
    </xf>
    <xf numFmtId="0" fontId="0" fillId="0" borderId="11" xfId="0" applyBorder="1" applyAlignment="1">
      <alignment/>
    </xf>
    <xf numFmtId="49" fontId="1" fillId="0" borderId="0" xfId="0" applyNumberFormat="1" applyFont="1" applyBorder="1" applyAlignment="1">
      <alignment/>
    </xf>
    <xf numFmtId="4" fontId="3" fillId="0" borderId="0" xfId="0" applyNumberFormat="1" applyFont="1" applyFill="1" applyBorder="1" applyAlignment="1">
      <alignment/>
    </xf>
    <xf numFmtId="49" fontId="1" fillId="2" borderId="4" xfId="0" applyNumberFormat="1" applyFont="1" applyFill="1" applyBorder="1" applyAlignment="1">
      <alignment horizontal="center" wrapText="1"/>
    </xf>
    <xf numFmtId="4" fontId="3" fillId="0" borderId="9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4" fontId="3" fillId="0" borderId="5" xfId="0" applyNumberFormat="1" applyFont="1" applyFill="1" applyBorder="1" applyAlignment="1">
      <alignment/>
    </xf>
    <xf numFmtId="4" fontId="3" fillId="0" borderId="12" xfId="0" applyNumberFormat="1" applyFont="1" applyFill="1" applyBorder="1" applyAlignment="1">
      <alignment/>
    </xf>
    <xf numFmtId="4" fontId="3" fillId="0" borderId="9" xfId="0" applyNumberFormat="1" applyFont="1" applyBorder="1" applyAlignment="1">
      <alignment/>
    </xf>
    <xf numFmtId="0" fontId="3" fillId="0" borderId="0" xfId="0" applyFont="1" applyBorder="1" applyAlignment="1">
      <alignment/>
    </xf>
    <xf numFmtId="4" fontId="3" fillId="0" borderId="11" xfId="0" applyNumberFormat="1" applyFont="1" applyBorder="1" applyAlignment="1">
      <alignment/>
    </xf>
    <xf numFmtId="0" fontId="1" fillId="2" borderId="4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left" vertical="center"/>
    </xf>
    <xf numFmtId="0" fontId="1" fillId="2" borderId="14" xfId="0" applyFont="1" applyFill="1" applyBorder="1" applyAlignment="1">
      <alignment horizontal="left" vertical="center"/>
    </xf>
    <xf numFmtId="0" fontId="1" fillId="2" borderId="15" xfId="0" applyFont="1" applyFill="1" applyBorder="1" applyAlignment="1">
      <alignment horizontal="left" vertical="center"/>
    </xf>
    <xf numFmtId="4" fontId="3" fillId="0" borderId="10" xfId="0" applyNumberFormat="1" applyFont="1" applyFill="1" applyBorder="1" applyAlignment="1">
      <alignment/>
    </xf>
    <xf numFmtId="4" fontId="3" fillId="0" borderId="5" xfId="0" applyNumberFormat="1" applyFont="1" applyFill="1" applyBorder="1" applyAlignment="1">
      <alignment horizontal="right"/>
    </xf>
    <xf numFmtId="4" fontId="3" fillId="0" borderId="11" xfId="0" applyNumberFormat="1" applyFont="1" applyFill="1" applyBorder="1" applyAlignment="1">
      <alignment horizontal="right"/>
    </xf>
    <xf numFmtId="3" fontId="3" fillId="0" borderId="0" xfId="0" applyNumberFormat="1" applyFont="1" applyBorder="1" applyAlignment="1">
      <alignment/>
    </xf>
    <xf numFmtId="3" fontId="3" fillId="0" borderId="0" xfId="0" applyNumberFormat="1" applyFont="1" applyFill="1" applyBorder="1" applyAlignment="1">
      <alignment horizontal="right"/>
    </xf>
    <xf numFmtId="3" fontId="3" fillId="0" borderId="5" xfId="0" applyNumberFormat="1" applyFont="1" applyFill="1" applyBorder="1" applyAlignment="1">
      <alignment horizontal="right"/>
    </xf>
    <xf numFmtId="0" fontId="3" fillId="0" borderId="0" xfId="0" applyNumberFormat="1" applyFont="1" applyBorder="1" applyAlignment="1">
      <alignment/>
    </xf>
    <xf numFmtId="0" fontId="3" fillId="0" borderId="5" xfId="0" applyNumberFormat="1" applyFont="1" applyBorder="1" applyAlignment="1">
      <alignment/>
    </xf>
    <xf numFmtId="0" fontId="3" fillId="0" borderId="0" xfId="0" applyFont="1" applyFill="1" applyBorder="1" applyAlignment="1">
      <alignment/>
    </xf>
    <xf numFmtId="4" fontId="3" fillId="0" borderId="0" xfId="0" applyNumberFormat="1" applyFont="1" applyBorder="1" applyAlignment="1">
      <alignment/>
    </xf>
    <xf numFmtId="4" fontId="3" fillId="0" borderId="16" xfId="0" applyNumberFormat="1" applyFont="1" applyBorder="1" applyAlignment="1">
      <alignment/>
    </xf>
    <xf numFmtId="4" fontId="3" fillId="0" borderId="17" xfId="0" applyNumberFormat="1" applyFont="1" applyBorder="1" applyAlignment="1">
      <alignment/>
    </xf>
    <xf numFmtId="4" fontId="3" fillId="0" borderId="0" xfId="0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 horizontal="right" vertical="center"/>
    </xf>
    <xf numFmtId="4" fontId="3" fillId="0" borderId="0" xfId="0" applyNumberFormat="1" applyFont="1" applyFill="1" applyBorder="1" applyAlignment="1">
      <alignment horizontal="right" vertical="center"/>
    </xf>
    <xf numFmtId="4" fontId="3" fillId="0" borderId="5" xfId="0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 horizontal="right" wrapText="1"/>
    </xf>
    <xf numFmtId="4" fontId="3" fillId="0" borderId="18" xfId="0" applyNumberFormat="1" applyFont="1" applyBorder="1" applyAlignment="1">
      <alignment/>
    </xf>
    <xf numFmtId="0" fontId="1" fillId="2" borderId="19" xfId="0" applyFont="1" applyFill="1" applyBorder="1" applyAlignment="1">
      <alignment horizontal="left" vertical="center"/>
    </xf>
    <xf numFmtId="0" fontId="1" fillId="2" borderId="20" xfId="0" applyFont="1" applyFill="1" applyBorder="1" applyAlignment="1">
      <alignment horizontal="left" vertical="center"/>
    </xf>
    <xf numFmtId="0" fontId="1" fillId="2" borderId="21" xfId="0" applyFont="1" applyFill="1" applyBorder="1" applyAlignment="1">
      <alignment horizontal="left" vertical="center"/>
    </xf>
    <xf numFmtId="0" fontId="1" fillId="2" borderId="22" xfId="0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0" fontId="1" fillId="2" borderId="24" xfId="0" applyFont="1" applyFill="1" applyBorder="1" applyAlignment="1">
      <alignment horizontal="center"/>
    </xf>
    <xf numFmtId="0" fontId="1" fillId="2" borderId="2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26" xfId="0" applyFont="1" applyFill="1" applyBorder="1" applyAlignment="1">
      <alignment horizontal="center"/>
    </xf>
    <xf numFmtId="0" fontId="1" fillId="2" borderId="27" xfId="0" applyFont="1" applyFill="1" applyBorder="1" applyAlignment="1">
      <alignment horizontal="center"/>
    </xf>
    <xf numFmtId="49" fontId="1" fillId="2" borderId="14" xfId="0" applyNumberFormat="1" applyFont="1" applyFill="1" applyBorder="1" applyAlignment="1">
      <alignment horizontal="center" vertical="center"/>
    </xf>
    <xf numFmtId="49" fontId="1" fillId="2" borderId="28" xfId="0" applyNumberFormat="1" applyFont="1" applyFill="1" applyBorder="1" applyAlignment="1">
      <alignment horizontal="center" vertical="center"/>
    </xf>
    <xf numFmtId="49" fontId="1" fillId="2" borderId="29" xfId="0" applyNumberFormat="1" applyFont="1" applyFill="1" applyBorder="1" applyAlignment="1">
      <alignment horizontal="center" vertical="center"/>
    </xf>
    <xf numFmtId="49" fontId="1" fillId="2" borderId="30" xfId="0" applyNumberFormat="1" applyFont="1" applyFill="1" applyBorder="1" applyAlignment="1">
      <alignment horizontal="center" vertical="center"/>
    </xf>
    <xf numFmtId="49" fontId="1" fillId="2" borderId="31" xfId="0" applyNumberFormat="1" applyFont="1" applyFill="1" applyBorder="1" applyAlignment="1">
      <alignment horizontal="center" vertical="center"/>
    </xf>
    <xf numFmtId="49" fontId="1" fillId="2" borderId="32" xfId="0" applyNumberFormat="1" applyFont="1" applyFill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5"/>
  <sheetViews>
    <sheetView tabSelected="1" workbookViewId="0" topLeftCell="A1">
      <selection activeCell="C18" sqref="C18"/>
    </sheetView>
  </sheetViews>
  <sheetFormatPr defaultColWidth="11.421875" defaultRowHeight="12.75"/>
  <sheetData>
    <row r="1" ht="12.75">
      <c r="A1" s="5" t="s">
        <v>29</v>
      </c>
    </row>
    <row r="2" ht="12.75">
      <c r="A2" s="1" t="s">
        <v>28</v>
      </c>
    </row>
    <row r="3" ht="12.75">
      <c r="A3" s="28" t="s">
        <v>52</v>
      </c>
    </row>
    <row r="4" ht="12.75">
      <c r="A4" s="28" t="s">
        <v>31</v>
      </c>
    </row>
    <row r="5" ht="12.75">
      <c r="A5" s="28" t="s">
        <v>32</v>
      </c>
    </row>
    <row r="6" ht="12.75">
      <c r="A6" s="28" t="s">
        <v>33</v>
      </c>
    </row>
    <row r="7" ht="12.75">
      <c r="A7" s="28" t="s">
        <v>34</v>
      </c>
    </row>
    <row r="8" ht="12.75">
      <c r="A8" s="28" t="s">
        <v>35</v>
      </c>
    </row>
    <row r="9" ht="12.75">
      <c r="A9" s="28" t="s">
        <v>36</v>
      </c>
    </row>
    <row r="10" ht="12.75">
      <c r="A10" s="28" t="s">
        <v>37</v>
      </c>
    </row>
    <row r="11" ht="12.75">
      <c r="A11" s="28" t="s">
        <v>38</v>
      </c>
    </row>
    <row r="12" ht="12.75">
      <c r="A12" s="28" t="s">
        <v>39</v>
      </c>
    </row>
    <row r="13" ht="12.75">
      <c r="A13" s="28" t="s">
        <v>40</v>
      </c>
    </row>
    <row r="14" ht="12.75">
      <c r="A14" s="28" t="s">
        <v>41</v>
      </c>
    </row>
    <row r="15" ht="12.75">
      <c r="A15" s="28" t="s">
        <v>42</v>
      </c>
    </row>
  </sheetData>
  <hyperlinks>
    <hyperlink ref="A3" location="'Viviendas 2007'!A1" display="Resumen mensual 2007"/>
    <hyperlink ref="A4" location="'Viviendas distrito ENE 2007'!A1" display="Enero"/>
    <hyperlink ref="A5" location="'Viviendas distrito FEB 2007'!A1" display="Febrero"/>
    <hyperlink ref="A6" location="'Viviendas distrito MAR 2007'!A1" display="Marzo"/>
    <hyperlink ref="A7" location="'Viviendas distrito ABR 2007'!A1" display="Abril"/>
    <hyperlink ref="A8" location="'Viviendas distrito MAY 2007'!A1" display="Mayo"/>
    <hyperlink ref="A9" location="'Viviendas distrito JUN 2007'!A1" display="Junio"/>
    <hyperlink ref="A10" location="'Viviendas distrito JUL 2007'!A1" display="Julio"/>
    <hyperlink ref="A11" location="'Viviendas distrito AGO 2007'!A1" display="Agosto"/>
    <hyperlink ref="A12" location="'Viviendas distrito SEP 2007'!A1" display="Septiembre"/>
    <hyperlink ref="A13" location="'Viviendas distrito OCT 2007'!A1" display="Octubre"/>
    <hyperlink ref="A14" location="'Viviendas distrito NOV 2007'!A1" display="Noviembre"/>
    <hyperlink ref="A15" location="'Viviendas distrito DIC 2007'!A1" display="Diciembre"/>
  </hyperlinks>
  <printOptions/>
  <pageMargins left="0.75" right="0.75" top="1" bottom="1" header="0" footer="0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29"/>
  <sheetViews>
    <sheetView showGridLines="0" workbookViewId="0" topLeftCell="A1">
      <selection activeCell="E31" sqref="E31"/>
    </sheetView>
  </sheetViews>
  <sheetFormatPr defaultColWidth="11.421875" defaultRowHeight="12.75"/>
  <cols>
    <col min="1" max="1" width="19.7109375" style="0" customWidth="1"/>
    <col min="2" max="2" width="9.57421875" style="0" bestFit="1" customWidth="1"/>
    <col min="3" max="3" width="6.140625" style="0" bestFit="1" customWidth="1"/>
    <col min="4" max="4" width="4.8515625" style="0" bestFit="1" customWidth="1"/>
    <col min="5" max="5" width="13.8515625" style="0" bestFit="1" customWidth="1"/>
    <col min="6" max="6" width="0.85546875" style="0" customWidth="1"/>
    <col min="7" max="7" width="9.57421875" style="0" customWidth="1"/>
    <col min="8" max="9" width="8.7109375" style="0" customWidth="1"/>
    <col min="10" max="10" width="13.8515625" style="0" bestFit="1" customWidth="1"/>
    <col min="11" max="11" width="0.85546875" style="0" customWidth="1"/>
    <col min="12" max="12" width="9.57421875" style="0" bestFit="1" customWidth="1"/>
    <col min="13" max="14" width="8.7109375" style="0" customWidth="1"/>
    <col min="15" max="15" width="13.8515625" style="0" bestFit="1" customWidth="1"/>
    <col min="16" max="16" width="9.57421875" style="0" bestFit="1" customWidth="1"/>
    <col min="17" max="18" width="8.7109375" style="0" customWidth="1"/>
  </cols>
  <sheetData>
    <row r="1" ht="12.75">
      <c r="H1" s="28" t="s">
        <v>43</v>
      </c>
    </row>
    <row r="2" spans="1:6" ht="12.75">
      <c r="A2" s="5" t="s">
        <v>59</v>
      </c>
      <c r="B2" s="5"/>
      <c r="C2" s="5"/>
      <c r="D2" s="5"/>
      <c r="E2" s="5"/>
      <c r="F2" s="5"/>
    </row>
    <row r="3" spans="1:6" ht="13.5" thickBot="1">
      <c r="A3" s="1" t="s">
        <v>45</v>
      </c>
      <c r="B3" s="1"/>
      <c r="C3" s="1"/>
      <c r="D3" s="1"/>
      <c r="E3" s="1"/>
      <c r="F3" s="1"/>
    </row>
    <row r="4" spans="1:15" s="2" customFormat="1" ht="12.75" customHeight="1" thickBot="1">
      <c r="A4" s="71" t="s">
        <v>2</v>
      </c>
      <c r="B4" s="74" t="s">
        <v>1</v>
      </c>
      <c r="C4" s="75"/>
      <c r="D4" s="75"/>
      <c r="E4" s="76"/>
      <c r="F4" s="50"/>
      <c r="G4" s="74" t="s">
        <v>26</v>
      </c>
      <c r="H4" s="75"/>
      <c r="I4" s="75"/>
      <c r="J4" s="76"/>
      <c r="K4" s="80"/>
      <c r="L4" s="74" t="s">
        <v>0</v>
      </c>
      <c r="M4" s="75"/>
      <c r="N4" s="75"/>
      <c r="O4" s="83"/>
    </row>
    <row r="5" spans="1:20" ht="13.5" thickBot="1">
      <c r="A5" s="72"/>
      <c r="B5" s="86" t="s">
        <v>46</v>
      </c>
      <c r="C5" s="87"/>
      <c r="D5" s="87"/>
      <c r="E5" s="88"/>
      <c r="F5" s="51"/>
      <c r="G5" s="86" t="s">
        <v>46</v>
      </c>
      <c r="H5" s="87"/>
      <c r="I5" s="87"/>
      <c r="J5" s="88"/>
      <c r="K5" s="81"/>
      <c r="L5" s="86" t="s">
        <v>46</v>
      </c>
      <c r="M5" s="87"/>
      <c r="N5" s="87"/>
      <c r="O5" s="89"/>
      <c r="T5" s="3"/>
    </row>
    <row r="6" spans="1:20" s="5" customFormat="1" ht="21.75" customHeight="1">
      <c r="A6" s="73"/>
      <c r="B6" s="12" t="s">
        <v>27</v>
      </c>
      <c r="C6" s="9" t="s">
        <v>3</v>
      </c>
      <c r="D6" s="10" t="s">
        <v>4</v>
      </c>
      <c r="E6" s="38" t="s">
        <v>47</v>
      </c>
      <c r="F6" s="52"/>
      <c r="G6" s="12" t="s">
        <v>27</v>
      </c>
      <c r="H6" s="9" t="s">
        <v>3</v>
      </c>
      <c r="I6" s="10" t="s">
        <v>4</v>
      </c>
      <c r="J6" s="48" t="s">
        <v>47</v>
      </c>
      <c r="K6" s="82"/>
      <c r="L6" s="12" t="s">
        <v>27</v>
      </c>
      <c r="M6" s="9" t="s">
        <v>3</v>
      </c>
      <c r="N6" s="10" t="s">
        <v>4</v>
      </c>
      <c r="O6" s="49" t="s">
        <v>47</v>
      </c>
      <c r="T6" s="4"/>
    </row>
    <row r="7" spans="1:20" ht="12.75">
      <c r="A7" s="19" t="s">
        <v>1</v>
      </c>
      <c r="B7" s="30">
        <f aca="true" t="shared" si="0" ref="B7:E28">SUM(G7,L7)</f>
        <v>0</v>
      </c>
      <c r="C7" s="30">
        <f t="shared" si="0"/>
        <v>213</v>
      </c>
      <c r="D7" s="30">
        <f t="shared" si="0"/>
        <v>213</v>
      </c>
      <c r="E7" s="53">
        <f t="shared" si="0"/>
        <v>18339.46</v>
      </c>
      <c r="F7" s="40"/>
      <c r="G7" s="15">
        <f>SUM(G8:G28)</f>
        <v>0</v>
      </c>
      <c r="H7" s="15">
        <f>SUM(H8:H28)</f>
        <v>136</v>
      </c>
      <c r="I7" s="15">
        <f>SUM(G7:H7)</f>
        <v>136</v>
      </c>
      <c r="J7" s="22">
        <f>SUM(J8:J28)</f>
        <v>12431.289999999999</v>
      </c>
      <c r="K7" s="15"/>
      <c r="L7" s="15">
        <f>SUM(L8:L28)</f>
        <v>0</v>
      </c>
      <c r="M7" s="29">
        <f>SUM(M8:M28)</f>
        <v>77</v>
      </c>
      <c r="N7" s="30">
        <f>SUM(N8:N28)</f>
        <v>77</v>
      </c>
      <c r="O7" s="44">
        <f>SUM(O8:O28)</f>
        <v>5908.170000000001</v>
      </c>
      <c r="T7" s="6"/>
    </row>
    <row r="8" spans="1:20" ht="12.75">
      <c r="A8" s="20" t="s">
        <v>5</v>
      </c>
      <c r="B8" s="16">
        <f t="shared" si="0"/>
        <v>0</v>
      </c>
      <c r="C8" s="16">
        <f t="shared" si="0"/>
        <v>0</v>
      </c>
      <c r="D8" s="16">
        <f t="shared" si="0"/>
        <v>0</v>
      </c>
      <c r="E8" s="37">
        <f t="shared" si="0"/>
        <v>0</v>
      </c>
      <c r="F8" s="41"/>
      <c r="G8" s="15">
        <v>0</v>
      </c>
      <c r="H8" s="15">
        <v>0</v>
      </c>
      <c r="I8" s="15">
        <f>SUM(G8:H8)</f>
        <v>0</v>
      </c>
      <c r="J8" s="22">
        <v>0</v>
      </c>
      <c r="K8" s="15"/>
      <c r="L8" s="15">
        <v>0</v>
      </c>
      <c r="M8" s="15">
        <v>0</v>
      </c>
      <c r="N8" s="15">
        <f>SUM(L8:M8)</f>
        <v>0</v>
      </c>
      <c r="O8" s="39">
        <v>0</v>
      </c>
      <c r="T8" s="6"/>
    </row>
    <row r="9" spans="1:20" ht="12.75">
      <c r="A9" s="20" t="s">
        <v>6</v>
      </c>
      <c r="B9" s="16">
        <f t="shared" si="0"/>
        <v>0</v>
      </c>
      <c r="C9" s="16">
        <f t="shared" si="0"/>
        <v>78</v>
      </c>
      <c r="D9" s="16">
        <f t="shared" si="0"/>
        <v>78</v>
      </c>
      <c r="E9" s="37">
        <f t="shared" si="0"/>
        <v>5406.65</v>
      </c>
      <c r="F9" s="41"/>
      <c r="G9" s="15">
        <v>0</v>
      </c>
      <c r="H9" s="15">
        <v>78</v>
      </c>
      <c r="I9" s="15">
        <f aca="true" t="shared" si="1" ref="I9:I28">SUM(G9:H9)</f>
        <v>78</v>
      </c>
      <c r="J9" s="22">
        <v>5406.65</v>
      </c>
      <c r="K9" s="15"/>
      <c r="L9" s="15">
        <v>0</v>
      </c>
      <c r="M9" s="15">
        <v>0</v>
      </c>
      <c r="N9" s="15">
        <f aca="true" t="shared" si="2" ref="N9:N28">SUM(L9:M9)</f>
        <v>0</v>
      </c>
      <c r="O9" s="39">
        <v>0</v>
      </c>
      <c r="T9" s="6"/>
    </row>
    <row r="10" spans="1:20" ht="12.75">
      <c r="A10" s="20" t="s">
        <v>7</v>
      </c>
      <c r="B10" s="16">
        <f t="shared" si="0"/>
        <v>0</v>
      </c>
      <c r="C10" s="16">
        <f t="shared" si="0"/>
        <v>0</v>
      </c>
      <c r="D10" s="16">
        <f t="shared" si="0"/>
        <v>0</v>
      </c>
      <c r="E10" s="37">
        <f t="shared" si="0"/>
        <v>0</v>
      </c>
      <c r="F10" s="41"/>
      <c r="G10" s="15">
        <v>0</v>
      </c>
      <c r="H10" s="15">
        <v>0</v>
      </c>
      <c r="I10" s="15">
        <f t="shared" si="1"/>
        <v>0</v>
      </c>
      <c r="J10" s="22">
        <v>0</v>
      </c>
      <c r="K10" s="15"/>
      <c r="L10" s="15">
        <v>0</v>
      </c>
      <c r="M10" s="15">
        <v>0</v>
      </c>
      <c r="N10" s="15">
        <f t="shared" si="2"/>
        <v>0</v>
      </c>
      <c r="O10" s="39">
        <v>0</v>
      </c>
      <c r="T10" s="6"/>
    </row>
    <row r="11" spans="1:20" ht="12.75">
      <c r="A11" s="20" t="s">
        <v>8</v>
      </c>
      <c r="B11" s="16">
        <f t="shared" si="0"/>
        <v>0</v>
      </c>
      <c r="C11" s="16">
        <f t="shared" si="0"/>
        <v>0</v>
      </c>
      <c r="D11" s="16">
        <f t="shared" si="0"/>
        <v>0</v>
      </c>
      <c r="E11" s="37">
        <f t="shared" si="0"/>
        <v>0</v>
      </c>
      <c r="F11" s="41"/>
      <c r="G11" s="15">
        <v>0</v>
      </c>
      <c r="H11" s="15">
        <v>0</v>
      </c>
      <c r="I11" s="15">
        <f t="shared" si="1"/>
        <v>0</v>
      </c>
      <c r="J11" s="22">
        <v>0</v>
      </c>
      <c r="K11" s="15"/>
      <c r="L11" s="15">
        <v>0</v>
      </c>
      <c r="M11" s="15">
        <v>0</v>
      </c>
      <c r="N11" s="15">
        <f t="shared" si="2"/>
        <v>0</v>
      </c>
      <c r="O11" s="39">
        <v>0</v>
      </c>
      <c r="T11" s="6"/>
    </row>
    <row r="12" spans="1:20" ht="12.75">
      <c r="A12" s="20" t="s">
        <v>9</v>
      </c>
      <c r="B12" s="16">
        <f t="shared" si="0"/>
        <v>0</v>
      </c>
      <c r="C12" s="16">
        <f t="shared" si="0"/>
        <v>1</v>
      </c>
      <c r="D12" s="16">
        <f>SUM(I12,N12)</f>
        <v>1</v>
      </c>
      <c r="E12" s="37">
        <f>SUM(J12,O12)</f>
        <v>167.18</v>
      </c>
      <c r="F12" s="41"/>
      <c r="G12" s="15">
        <v>0</v>
      </c>
      <c r="H12" s="15">
        <v>1</v>
      </c>
      <c r="I12" s="15">
        <f t="shared" si="1"/>
        <v>1</v>
      </c>
      <c r="J12" s="22">
        <v>167.18</v>
      </c>
      <c r="K12" s="15"/>
      <c r="L12" s="15">
        <v>0</v>
      </c>
      <c r="M12" s="15">
        <v>0</v>
      </c>
      <c r="N12" s="15">
        <f t="shared" si="2"/>
        <v>0</v>
      </c>
      <c r="O12" s="39">
        <v>0</v>
      </c>
      <c r="T12" s="6"/>
    </row>
    <row r="13" spans="1:20" ht="12.75">
      <c r="A13" s="20" t="s">
        <v>10</v>
      </c>
      <c r="B13" s="16">
        <f t="shared" si="0"/>
        <v>0</v>
      </c>
      <c r="C13" s="16">
        <f t="shared" si="0"/>
        <v>70</v>
      </c>
      <c r="D13" s="16">
        <f t="shared" si="0"/>
        <v>70</v>
      </c>
      <c r="E13" s="37">
        <f t="shared" si="0"/>
        <v>4935.290000000001</v>
      </c>
      <c r="F13" s="41"/>
      <c r="G13" s="15">
        <v>0</v>
      </c>
      <c r="H13" s="15">
        <v>8</v>
      </c>
      <c r="I13" s="15">
        <f t="shared" si="1"/>
        <v>8</v>
      </c>
      <c r="J13" s="22">
        <v>456.98</v>
      </c>
      <c r="K13" s="15"/>
      <c r="L13" s="15">
        <v>0</v>
      </c>
      <c r="M13" s="15">
        <v>62</v>
      </c>
      <c r="N13" s="15">
        <f t="shared" si="2"/>
        <v>62</v>
      </c>
      <c r="O13" s="39">
        <v>4478.31</v>
      </c>
      <c r="T13" s="6"/>
    </row>
    <row r="14" spans="1:20" ht="12.75">
      <c r="A14" s="20" t="s">
        <v>11</v>
      </c>
      <c r="B14" s="16">
        <f t="shared" si="0"/>
        <v>0</v>
      </c>
      <c r="C14" s="16">
        <f t="shared" si="0"/>
        <v>0</v>
      </c>
      <c r="D14" s="16">
        <f t="shared" si="0"/>
        <v>0</v>
      </c>
      <c r="E14" s="37">
        <f t="shared" si="0"/>
        <v>0</v>
      </c>
      <c r="F14" s="41"/>
      <c r="G14" s="15">
        <v>0</v>
      </c>
      <c r="H14" s="15">
        <v>0</v>
      </c>
      <c r="I14" s="15">
        <f t="shared" si="1"/>
        <v>0</v>
      </c>
      <c r="J14" s="22">
        <v>0</v>
      </c>
      <c r="K14" s="15"/>
      <c r="L14" s="15">
        <v>0</v>
      </c>
      <c r="M14" s="15">
        <v>0</v>
      </c>
      <c r="N14" s="15">
        <f t="shared" si="2"/>
        <v>0</v>
      </c>
      <c r="O14" s="39">
        <v>0</v>
      </c>
      <c r="T14" s="6"/>
    </row>
    <row r="15" spans="1:20" ht="12.75">
      <c r="A15" s="20" t="s">
        <v>12</v>
      </c>
      <c r="B15" s="16">
        <f t="shared" si="0"/>
        <v>0</v>
      </c>
      <c r="C15" s="16">
        <f t="shared" si="0"/>
        <v>14</v>
      </c>
      <c r="D15" s="16">
        <f t="shared" si="0"/>
        <v>14</v>
      </c>
      <c r="E15" s="37">
        <f t="shared" si="0"/>
        <v>2838.57</v>
      </c>
      <c r="F15" s="41"/>
      <c r="G15" s="15">
        <v>0</v>
      </c>
      <c r="H15" s="15">
        <v>14</v>
      </c>
      <c r="I15" s="15">
        <f t="shared" si="1"/>
        <v>14</v>
      </c>
      <c r="J15" s="22">
        <v>2838.57</v>
      </c>
      <c r="K15" s="15"/>
      <c r="L15" s="15">
        <v>0</v>
      </c>
      <c r="M15" s="15">
        <v>0</v>
      </c>
      <c r="N15" s="15">
        <f t="shared" si="2"/>
        <v>0</v>
      </c>
      <c r="O15" s="39">
        <v>0</v>
      </c>
      <c r="T15" s="6"/>
    </row>
    <row r="16" spans="1:20" ht="12.75">
      <c r="A16" s="20" t="s">
        <v>13</v>
      </c>
      <c r="B16" s="16">
        <f t="shared" si="0"/>
        <v>0</v>
      </c>
      <c r="C16" s="16">
        <f t="shared" si="0"/>
        <v>6</v>
      </c>
      <c r="D16" s="16">
        <f t="shared" si="0"/>
        <v>6</v>
      </c>
      <c r="E16" s="37">
        <f t="shared" si="0"/>
        <v>948.03</v>
      </c>
      <c r="F16" s="41"/>
      <c r="G16" s="15">
        <v>0</v>
      </c>
      <c r="H16" s="15">
        <v>6</v>
      </c>
      <c r="I16" s="15">
        <f t="shared" si="1"/>
        <v>6</v>
      </c>
      <c r="J16" s="22">
        <v>948.03</v>
      </c>
      <c r="K16" s="15"/>
      <c r="L16" s="15">
        <v>0</v>
      </c>
      <c r="M16" s="15">
        <v>0</v>
      </c>
      <c r="N16" s="15">
        <f t="shared" si="2"/>
        <v>0</v>
      </c>
      <c r="O16" s="39">
        <v>0</v>
      </c>
      <c r="T16" s="6"/>
    </row>
    <row r="17" spans="1:20" ht="12.75">
      <c r="A17" s="20" t="s">
        <v>14</v>
      </c>
      <c r="B17" s="16">
        <f t="shared" si="0"/>
        <v>0</v>
      </c>
      <c r="C17" s="16">
        <f t="shared" si="0"/>
        <v>0</v>
      </c>
      <c r="D17" s="16">
        <f t="shared" si="0"/>
        <v>0</v>
      </c>
      <c r="E17" s="37">
        <f t="shared" si="0"/>
        <v>0</v>
      </c>
      <c r="F17" s="41"/>
      <c r="G17" s="15">
        <v>0</v>
      </c>
      <c r="H17" s="15">
        <v>0</v>
      </c>
      <c r="I17" s="15">
        <f t="shared" si="1"/>
        <v>0</v>
      </c>
      <c r="J17" s="22">
        <v>0</v>
      </c>
      <c r="K17" s="15"/>
      <c r="L17" s="15">
        <v>0</v>
      </c>
      <c r="M17" s="15">
        <v>0</v>
      </c>
      <c r="N17" s="15">
        <f t="shared" si="2"/>
        <v>0</v>
      </c>
      <c r="O17" s="39">
        <v>0</v>
      </c>
      <c r="T17" s="6"/>
    </row>
    <row r="18" spans="1:20" ht="12.75">
      <c r="A18" s="20" t="s">
        <v>15</v>
      </c>
      <c r="B18" s="16">
        <f t="shared" si="0"/>
        <v>0</v>
      </c>
      <c r="C18" s="16">
        <f t="shared" si="0"/>
        <v>3</v>
      </c>
      <c r="D18" s="16">
        <f t="shared" si="0"/>
        <v>3</v>
      </c>
      <c r="E18" s="37">
        <f t="shared" si="0"/>
        <v>359.5</v>
      </c>
      <c r="F18" s="41"/>
      <c r="G18" s="15">
        <v>0</v>
      </c>
      <c r="H18" s="15">
        <v>3</v>
      </c>
      <c r="I18" s="15">
        <f t="shared" si="1"/>
        <v>3</v>
      </c>
      <c r="J18" s="22">
        <v>359.5</v>
      </c>
      <c r="K18" s="15"/>
      <c r="L18" s="15">
        <v>0</v>
      </c>
      <c r="M18" s="15">
        <v>0</v>
      </c>
      <c r="N18" s="15">
        <f t="shared" si="2"/>
        <v>0</v>
      </c>
      <c r="O18" s="39">
        <v>0</v>
      </c>
      <c r="T18" s="6"/>
    </row>
    <row r="19" spans="1:20" ht="12.75">
      <c r="A19" s="20" t="s">
        <v>16</v>
      </c>
      <c r="B19" s="16">
        <f t="shared" si="0"/>
        <v>0</v>
      </c>
      <c r="C19" s="16">
        <f t="shared" si="0"/>
        <v>3</v>
      </c>
      <c r="D19" s="16">
        <f t="shared" si="0"/>
        <v>3</v>
      </c>
      <c r="E19" s="37">
        <f t="shared" si="0"/>
        <v>153.81</v>
      </c>
      <c r="F19" s="41"/>
      <c r="G19" s="15">
        <v>0</v>
      </c>
      <c r="H19" s="15">
        <v>0</v>
      </c>
      <c r="I19" s="15">
        <f t="shared" si="1"/>
        <v>0</v>
      </c>
      <c r="J19" s="22">
        <v>0</v>
      </c>
      <c r="K19" s="15"/>
      <c r="L19" s="15">
        <v>0</v>
      </c>
      <c r="M19" s="15">
        <v>3</v>
      </c>
      <c r="N19" s="15">
        <f t="shared" si="2"/>
        <v>3</v>
      </c>
      <c r="O19" s="39">
        <v>153.81</v>
      </c>
      <c r="T19" s="6"/>
    </row>
    <row r="20" spans="1:20" ht="12.75">
      <c r="A20" s="20" t="s">
        <v>17</v>
      </c>
      <c r="B20" s="16">
        <f t="shared" si="0"/>
        <v>0</v>
      </c>
      <c r="C20" s="16">
        <f t="shared" si="0"/>
        <v>20</v>
      </c>
      <c r="D20" s="16">
        <f t="shared" si="0"/>
        <v>20</v>
      </c>
      <c r="E20" s="37">
        <f t="shared" si="0"/>
        <v>1336.21</v>
      </c>
      <c r="F20" s="41"/>
      <c r="G20" s="15">
        <v>0</v>
      </c>
      <c r="H20" s="15">
        <v>16</v>
      </c>
      <c r="I20" s="15">
        <f t="shared" si="1"/>
        <v>16</v>
      </c>
      <c r="J20" s="22">
        <v>1126.21</v>
      </c>
      <c r="K20" s="15"/>
      <c r="L20" s="15">
        <v>0</v>
      </c>
      <c r="M20" s="15">
        <v>4</v>
      </c>
      <c r="N20" s="15">
        <f t="shared" si="2"/>
        <v>4</v>
      </c>
      <c r="O20" s="39">
        <v>210</v>
      </c>
      <c r="T20" s="6"/>
    </row>
    <row r="21" spans="1:20" ht="12.75">
      <c r="A21" s="20" t="s">
        <v>18</v>
      </c>
      <c r="B21" s="16">
        <f t="shared" si="0"/>
        <v>0</v>
      </c>
      <c r="C21" s="16">
        <f t="shared" si="0"/>
        <v>0</v>
      </c>
      <c r="D21" s="16">
        <f t="shared" si="0"/>
        <v>0</v>
      </c>
      <c r="E21" s="37">
        <f t="shared" si="0"/>
        <v>0</v>
      </c>
      <c r="F21" s="41"/>
      <c r="G21" s="15">
        <v>0</v>
      </c>
      <c r="H21" s="15">
        <v>0</v>
      </c>
      <c r="I21" s="15">
        <f t="shared" si="1"/>
        <v>0</v>
      </c>
      <c r="J21" s="22">
        <v>0</v>
      </c>
      <c r="K21" s="15"/>
      <c r="L21" s="15">
        <v>0</v>
      </c>
      <c r="M21" s="15">
        <v>0</v>
      </c>
      <c r="N21" s="15">
        <f t="shared" si="2"/>
        <v>0</v>
      </c>
      <c r="O21" s="39">
        <v>0</v>
      </c>
      <c r="T21" s="6"/>
    </row>
    <row r="22" spans="1:20" ht="12.75">
      <c r="A22" s="20" t="s">
        <v>19</v>
      </c>
      <c r="B22" s="16">
        <f t="shared" si="0"/>
        <v>0</v>
      </c>
      <c r="C22" s="16">
        <f t="shared" si="0"/>
        <v>0</v>
      </c>
      <c r="D22" s="16">
        <f t="shared" si="0"/>
        <v>0</v>
      </c>
      <c r="E22" s="37">
        <f t="shared" si="0"/>
        <v>0</v>
      </c>
      <c r="F22" s="41"/>
      <c r="G22" s="15">
        <v>0</v>
      </c>
      <c r="H22" s="15">
        <v>0</v>
      </c>
      <c r="I22" s="15">
        <f t="shared" si="1"/>
        <v>0</v>
      </c>
      <c r="J22" s="22">
        <v>0</v>
      </c>
      <c r="K22" s="15"/>
      <c r="L22" s="15">
        <v>0</v>
      </c>
      <c r="M22" s="15">
        <v>0</v>
      </c>
      <c r="N22" s="15">
        <f t="shared" si="2"/>
        <v>0</v>
      </c>
      <c r="O22" s="39">
        <v>0</v>
      </c>
      <c r="T22" s="6"/>
    </row>
    <row r="23" spans="1:20" ht="12.75">
      <c r="A23" s="20" t="s">
        <v>20</v>
      </c>
      <c r="B23" s="16">
        <f t="shared" si="0"/>
        <v>0</v>
      </c>
      <c r="C23" s="16">
        <f t="shared" si="0"/>
        <v>11</v>
      </c>
      <c r="D23" s="16">
        <f t="shared" si="0"/>
        <v>11</v>
      </c>
      <c r="E23" s="37">
        <f t="shared" si="0"/>
        <v>1736.06</v>
      </c>
      <c r="F23" s="41"/>
      <c r="G23" s="15">
        <v>0</v>
      </c>
      <c r="H23" s="15">
        <v>3</v>
      </c>
      <c r="I23" s="15">
        <f t="shared" si="1"/>
        <v>3</v>
      </c>
      <c r="J23" s="22">
        <v>670.01</v>
      </c>
      <c r="K23" s="15"/>
      <c r="L23" s="15">
        <v>0</v>
      </c>
      <c r="M23" s="15">
        <v>8</v>
      </c>
      <c r="N23" s="15">
        <f t="shared" si="2"/>
        <v>8</v>
      </c>
      <c r="O23" s="39">
        <v>1066.05</v>
      </c>
      <c r="T23" s="6"/>
    </row>
    <row r="24" spans="1:20" ht="12.75">
      <c r="A24" s="20" t="s">
        <v>21</v>
      </c>
      <c r="B24" s="16">
        <f t="shared" si="0"/>
        <v>0</v>
      </c>
      <c r="C24" s="16">
        <f t="shared" si="0"/>
        <v>0</v>
      </c>
      <c r="D24" s="16">
        <f t="shared" si="0"/>
        <v>0</v>
      </c>
      <c r="E24" s="37">
        <f t="shared" si="0"/>
        <v>0</v>
      </c>
      <c r="F24" s="41"/>
      <c r="G24" s="15">
        <v>0</v>
      </c>
      <c r="H24" s="15">
        <v>0</v>
      </c>
      <c r="I24" s="15">
        <f t="shared" si="1"/>
        <v>0</v>
      </c>
      <c r="J24" s="22">
        <v>0</v>
      </c>
      <c r="K24" s="15"/>
      <c r="L24" s="15">
        <v>0</v>
      </c>
      <c r="M24" s="15">
        <v>0</v>
      </c>
      <c r="N24" s="15">
        <f t="shared" si="2"/>
        <v>0</v>
      </c>
      <c r="O24" s="39">
        <v>0</v>
      </c>
      <c r="T24" s="6"/>
    </row>
    <row r="25" spans="1:20" ht="12.75">
      <c r="A25" s="20" t="s">
        <v>22</v>
      </c>
      <c r="B25" s="16">
        <f t="shared" si="0"/>
        <v>0</v>
      </c>
      <c r="C25" s="16">
        <f t="shared" si="0"/>
        <v>0</v>
      </c>
      <c r="D25" s="16">
        <f t="shared" si="0"/>
        <v>0</v>
      </c>
      <c r="E25" s="37">
        <f t="shared" si="0"/>
        <v>0</v>
      </c>
      <c r="F25" s="41"/>
      <c r="G25" s="15">
        <v>0</v>
      </c>
      <c r="H25" s="15">
        <v>0</v>
      </c>
      <c r="I25" s="15">
        <f t="shared" si="1"/>
        <v>0</v>
      </c>
      <c r="J25" s="22">
        <v>0</v>
      </c>
      <c r="K25" s="15"/>
      <c r="L25" s="15">
        <v>0</v>
      </c>
      <c r="M25" s="15">
        <v>0</v>
      </c>
      <c r="N25" s="15">
        <f t="shared" si="2"/>
        <v>0</v>
      </c>
      <c r="O25" s="39">
        <v>0</v>
      </c>
      <c r="T25" s="6"/>
    </row>
    <row r="26" spans="1:20" ht="12.75">
      <c r="A26" s="20" t="s">
        <v>23</v>
      </c>
      <c r="B26" s="16">
        <f t="shared" si="0"/>
        <v>0</v>
      </c>
      <c r="C26" s="16">
        <f t="shared" si="0"/>
        <v>0</v>
      </c>
      <c r="D26" s="16">
        <f t="shared" si="0"/>
        <v>0</v>
      </c>
      <c r="E26" s="37">
        <f t="shared" si="0"/>
        <v>0</v>
      </c>
      <c r="F26" s="41"/>
      <c r="G26" s="15">
        <v>0</v>
      </c>
      <c r="H26" s="15">
        <v>0</v>
      </c>
      <c r="I26" s="15">
        <f t="shared" si="1"/>
        <v>0</v>
      </c>
      <c r="J26" s="22">
        <v>0</v>
      </c>
      <c r="K26" s="15"/>
      <c r="L26" s="15">
        <v>0</v>
      </c>
      <c r="M26" s="15">
        <v>0</v>
      </c>
      <c r="N26" s="15">
        <f t="shared" si="2"/>
        <v>0</v>
      </c>
      <c r="O26" s="39">
        <v>0</v>
      </c>
      <c r="T26" s="6"/>
    </row>
    <row r="27" spans="1:20" ht="12.75">
      <c r="A27" s="20" t="s">
        <v>24</v>
      </c>
      <c r="B27" s="16">
        <f t="shared" si="0"/>
        <v>0</v>
      </c>
      <c r="C27" s="16">
        <f t="shared" si="0"/>
        <v>0</v>
      </c>
      <c r="D27" s="16">
        <f t="shared" si="0"/>
        <v>0</v>
      </c>
      <c r="E27" s="37">
        <f t="shared" si="0"/>
        <v>0</v>
      </c>
      <c r="F27" s="41"/>
      <c r="G27" s="15">
        <v>0</v>
      </c>
      <c r="H27" s="15">
        <v>0</v>
      </c>
      <c r="I27" s="15">
        <f t="shared" si="1"/>
        <v>0</v>
      </c>
      <c r="J27" s="22">
        <v>0</v>
      </c>
      <c r="K27" s="15"/>
      <c r="L27" s="15">
        <v>0</v>
      </c>
      <c r="M27" s="15">
        <v>0</v>
      </c>
      <c r="N27" s="15">
        <f t="shared" si="2"/>
        <v>0</v>
      </c>
      <c r="O27" s="39">
        <v>0</v>
      </c>
      <c r="T27" s="6"/>
    </row>
    <row r="28" spans="1:20" ht="13.5" thickBot="1">
      <c r="A28" s="21" t="s">
        <v>25</v>
      </c>
      <c r="B28" s="18">
        <f t="shared" si="0"/>
        <v>0</v>
      </c>
      <c r="C28" s="18">
        <f t="shared" si="0"/>
        <v>7</v>
      </c>
      <c r="D28" s="18">
        <f t="shared" si="0"/>
        <v>7</v>
      </c>
      <c r="E28" s="43">
        <f t="shared" si="0"/>
        <v>458.16</v>
      </c>
      <c r="F28" s="42"/>
      <c r="G28" s="17">
        <v>0</v>
      </c>
      <c r="H28" s="17">
        <v>7</v>
      </c>
      <c r="I28" s="17">
        <f t="shared" si="1"/>
        <v>7</v>
      </c>
      <c r="J28" s="54">
        <v>458.16</v>
      </c>
      <c r="K28" s="17"/>
      <c r="L28" s="17">
        <v>0</v>
      </c>
      <c r="M28" s="17">
        <v>0</v>
      </c>
      <c r="N28" s="17">
        <f t="shared" si="2"/>
        <v>0</v>
      </c>
      <c r="O28" s="55">
        <v>0</v>
      </c>
      <c r="T28" s="6"/>
    </row>
    <row r="29" spans="1:20" ht="12.75">
      <c r="A29" s="8" t="s">
        <v>48</v>
      </c>
      <c r="B29" s="8"/>
      <c r="C29" s="8"/>
      <c r="D29" s="8"/>
      <c r="E29" s="8"/>
      <c r="F29" s="8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3"/>
    </row>
  </sheetData>
  <mergeCells count="8">
    <mergeCell ref="L4:O4"/>
    <mergeCell ref="B5:E5"/>
    <mergeCell ref="G5:J5"/>
    <mergeCell ref="L5:O5"/>
    <mergeCell ref="A4:A6"/>
    <mergeCell ref="B4:E4"/>
    <mergeCell ref="G4:J4"/>
    <mergeCell ref="K4:K6"/>
  </mergeCells>
  <hyperlinks>
    <hyperlink ref="H1" location="Indice!A1" display="Indice"/>
  </hyperlinks>
  <printOptions/>
  <pageMargins left="0.75" right="0.75" top="1" bottom="1" header="0" footer="0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T29"/>
  <sheetViews>
    <sheetView showGridLines="0" workbookViewId="0" topLeftCell="A1">
      <selection activeCell="B30" sqref="B30"/>
    </sheetView>
  </sheetViews>
  <sheetFormatPr defaultColWidth="11.421875" defaultRowHeight="12.75"/>
  <cols>
    <col min="1" max="1" width="19.7109375" style="0" customWidth="1"/>
    <col min="2" max="2" width="9.57421875" style="0" bestFit="1" customWidth="1"/>
    <col min="3" max="3" width="6.140625" style="0" bestFit="1" customWidth="1"/>
    <col min="4" max="4" width="4.8515625" style="0" bestFit="1" customWidth="1"/>
    <col min="5" max="5" width="13.8515625" style="0" bestFit="1" customWidth="1"/>
    <col min="6" max="6" width="0.85546875" style="0" customWidth="1"/>
    <col min="7" max="7" width="9.57421875" style="0" customWidth="1"/>
    <col min="8" max="9" width="8.7109375" style="0" customWidth="1"/>
    <col min="10" max="10" width="13.8515625" style="0" bestFit="1" customWidth="1"/>
    <col min="11" max="11" width="0.85546875" style="0" customWidth="1"/>
    <col min="12" max="12" width="9.57421875" style="0" bestFit="1" customWidth="1"/>
    <col min="13" max="14" width="8.7109375" style="0" customWidth="1"/>
    <col min="15" max="15" width="13.8515625" style="0" bestFit="1" customWidth="1"/>
    <col min="16" max="16" width="9.57421875" style="0" bestFit="1" customWidth="1"/>
    <col min="17" max="18" width="8.7109375" style="0" customWidth="1"/>
  </cols>
  <sheetData>
    <row r="1" ht="12.75">
      <c r="H1" s="28" t="s">
        <v>43</v>
      </c>
    </row>
    <row r="2" spans="1:6" ht="12.75">
      <c r="A2" s="5" t="s">
        <v>60</v>
      </c>
      <c r="B2" s="5"/>
      <c r="C2" s="5"/>
      <c r="D2" s="5"/>
      <c r="E2" s="5"/>
      <c r="F2" s="5"/>
    </row>
    <row r="3" spans="1:6" ht="13.5" thickBot="1">
      <c r="A3" s="1" t="s">
        <v>45</v>
      </c>
      <c r="B3" s="1"/>
      <c r="C3" s="1"/>
      <c r="D3" s="1"/>
      <c r="E3" s="1"/>
      <c r="F3" s="1"/>
    </row>
    <row r="4" spans="1:15" s="2" customFormat="1" ht="12.75" customHeight="1" thickBot="1">
      <c r="A4" s="71" t="s">
        <v>2</v>
      </c>
      <c r="B4" s="74" t="s">
        <v>1</v>
      </c>
      <c r="C4" s="75"/>
      <c r="D4" s="75"/>
      <c r="E4" s="76"/>
      <c r="F4" s="50"/>
      <c r="G4" s="74" t="s">
        <v>26</v>
      </c>
      <c r="H4" s="75"/>
      <c r="I4" s="75"/>
      <c r="J4" s="76"/>
      <c r="K4" s="80"/>
      <c r="L4" s="74" t="s">
        <v>0</v>
      </c>
      <c r="M4" s="75"/>
      <c r="N4" s="75"/>
      <c r="O4" s="83"/>
    </row>
    <row r="5" spans="1:20" ht="13.5" thickBot="1">
      <c r="A5" s="72"/>
      <c r="B5" s="86" t="s">
        <v>46</v>
      </c>
      <c r="C5" s="87"/>
      <c r="D5" s="87"/>
      <c r="E5" s="88"/>
      <c r="F5" s="51"/>
      <c r="G5" s="86" t="s">
        <v>46</v>
      </c>
      <c r="H5" s="87"/>
      <c r="I5" s="87"/>
      <c r="J5" s="88"/>
      <c r="K5" s="81"/>
      <c r="L5" s="86" t="s">
        <v>46</v>
      </c>
      <c r="M5" s="87"/>
      <c r="N5" s="87"/>
      <c r="O5" s="89"/>
      <c r="T5" s="3"/>
    </row>
    <row r="6" spans="1:20" s="5" customFormat="1" ht="21.75" customHeight="1">
      <c r="A6" s="73"/>
      <c r="B6" s="12" t="s">
        <v>27</v>
      </c>
      <c r="C6" s="9" t="s">
        <v>3</v>
      </c>
      <c r="D6" s="10" t="s">
        <v>4</v>
      </c>
      <c r="E6" s="38" t="s">
        <v>47</v>
      </c>
      <c r="F6" s="52"/>
      <c r="G6" s="12" t="s">
        <v>27</v>
      </c>
      <c r="H6" s="9" t="s">
        <v>3</v>
      </c>
      <c r="I6" s="10" t="s">
        <v>4</v>
      </c>
      <c r="J6" s="48" t="s">
        <v>47</v>
      </c>
      <c r="K6" s="82"/>
      <c r="L6" s="12" t="s">
        <v>27</v>
      </c>
      <c r="M6" s="9" t="s">
        <v>3</v>
      </c>
      <c r="N6" s="10" t="s">
        <v>4</v>
      </c>
      <c r="O6" s="49" t="s">
        <v>47</v>
      </c>
      <c r="T6" s="4"/>
    </row>
    <row r="7" spans="1:20" ht="12.75">
      <c r="A7" s="19" t="s">
        <v>1</v>
      </c>
      <c r="B7" s="30">
        <f aca="true" t="shared" si="0" ref="B7:E28">SUM(G7,L7)</f>
        <v>425</v>
      </c>
      <c r="C7" s="30">
        <f t="shared" si="0"/>
        <v>292</v>
      </c>
      <c r="D7" s="30">
        <f t="shared" si="0"/>
        <v>717</v>
      </c>
      <c r="E7" s="53">
        <f t="shared" si="0"/>
        <v>62976.200000000004</v>
      </c>
      <c r="F7" s="40"/>
      <c r="G7" s="15">
        <f>SUM(G8:G28)</f>
        <v>425</v>
      </c>
      <c r="H7" s="15">
        <f>SUM(H8:H28)</f>
        <v>116</v>
      </c>
      <c r="I7" s="15">
        <f>SUM(G7:H7)</f>
        <v>541</v>
      </c>
      <c r="J7" s="22">
        <f>SUM(J8:J28)</f>
        <v>49009.810000000005</v>
      </c>
      <c r="K7" s="15"/>
      <c r="L7" s="15">
        <f>SUM(L8:L28)</f>
        <v>0</v>
      </c>
      <c r="M7" s="29">
        <f>SUM(M8:M28)</f>
        <v>176</v>
      </c>
      <c r="N7" s="30">
        <f>SUM(N8:N28)</f>
        <v>176</v>
      </c>
      <c r="O7" s="44">
        <f>SUM(O8:O28)</f>
        <v>13966.390000000001</v>
      </c>
      <c r="T7" s="6"/>
    </row>
    <row r="8" spans="1:20" ht="12.75">
      <c r="A8" s="20" t="s">
        <v>5</v>
      </c>
      <c r="B8" s="16">
        <f t="shared" si="0"/>
        <v>22</v>
      </c>
      <c r="C8" s="16">
        <f t="shared" si="0"/>
        <v>0</v>
      </c>
      <c r="D8" s="16">
        <f t="shared" si="0"/>
        <v>22</v>
      </c>
      <c r="E8" s="37">
        <f>SUM(J8,O8)</f>
        <v>1633.52</v>
      </c>
      <c r="F8" s="41"/>
      <c r="G8" s="59">
        <v>22</v>
      </c>
      <c r="H8" s="59">
        <v>0</v>
      </c>
      <c r="I8" s="15">
        <f>SUM(G8:H8)</f>
        <v>22</v>
      </c>
      <c r="J8" s="62">
        <v>1633.52</v>
      </c>
      <c r="K8" s="15"/>
      <c r="L8" s="15">
        <v>0</v>
      </c>
      <c r="M8" s="57">
        <v>0</v>
      </c>
      <c r="N8" s="15">
        <f>SUM(L8:M8)</f>
        <v>0</v>
      </c>
      <c r="O8" s="39">
        <v>0</v>
      </c>
      <c r="T8" s="6"/>
    </row>
    <row r="9" spans="1:20" ht="12.75">
      <c r="A9" s="20" t="s">
        <v>6</v>
      </c>
      <c r="B9" s="16">
        <f t="shared" si="0"/>
        <v>0</v>
      </c>
      <c r="C9" s="16">
        <f t="shared" si="0"/>
        <v>0</v>
      </c>
      <c r="D9" s="16">
        <f t="shared" si="0"/>
        <v>0</v>
      </c>
      <c r="E9" s="37">
        <f>SUM(J9,O9)</f>
        <v>0</v>
      </c>
      <c r="F9" s="41"/>
      <c r="G9" s="59">
        <v>0</v>
      </c>
      <c r="H9" s="59">
        <v>0</v>
      </c>
      <c r="I9" s="15">
        <f aca="true" t="shared" si="1" ref="I9:I28">SUM(G9:H9)</f>
        <v>0</v>
      </c>
      <c r="J9" s="62">
        <v>0</v>
      </c>
      <c r="K9" s="15"/>
      <c r="L9" s="15">
        <v>0</v>
      </c>
      <c r="M9" s="57">
        <v>0</v>
      </c>
      <c r="N9" s="15">
        <f aca="true" t="shared" si="2" ref="N9:N28">SUM(L9:M9)</f>
        <v>0</v>
      </c>
      <c r="O9" s="39">
        <v>0</v>
      </c>
      <c r="T9" s="6"/>
    </row>
    <row r="10" spans="1:20" ht="12.75">
      <c r="A10" s="20" t="s">
        <v>7</v>
      </c>
      <c r="B10" s="16">
        <f t="shared" si="0"/>
        <v>0</v>
      </c>
      <c r="C10" s="16">
        <f t="shared" si="0"/>
        <v>0</v>
      </c>
      <c r="D10" s="16">
        <f t="shared" si="0"/>
        <v>0</v>
      </c>
      <c r="E10" s="37">
        <f t="shared" si="0"/>
        <v>0</v>
      </c>
      <c r="F10" s="41"/>
      <c r="G10" s="59">
        <v>0</v>
      </c>
      <c r="H10" s="59">
        <v>0</v>
      </c>
      <c r="I10" s="15">
        <f t="shared" si="1"/>
        <v>0</v>
      </c>
      <c r="J10" s="62">
        <v>0</v>
      </c>
      <c r="K10" s="15"/>
      <c r="L10" s="15">
        <v>0</v>
      </c>
      <c r="M10" s="57">
        <v>0</v>
      </c>
      <c r="N10" s="15">
        <f t="shared" si="2"/>
        <v>0</v>
      </c>
      <c r="O10" s="39">
        <v>0</v>
      </c>
      <c r="T10" s="6"/>
    </row>
    <row r="11" spans="1:20" ht="12.75">
      <c r="A11" s="20" t="s">
        <v>8</v>
      </c>
      <c r="B11" s="16">
        <f t="shared" si="0"/>
        <v>0</v>
      </c>
      <c r="C11" s="16">
        <f t="shared" si="0"/>
        <v>14</v>
      </c>
      <c r="D11" s="16">
        <f t="shared" si="0"/>
        <v>14</v>
      </c>
      <c r="E11" s="37">
        <f t="shared" si="0"/>
        <v>1307.44</v>
      </c>
      <c r="F11" s="41"/>
      <c r="G11" s="59">
        <v>0</v>
      </c>
      <c r="H11" s="59">
        <v>0</v>
      </c>
      <c r="I11" s="15">
        <f t="shared" si="1"/>
        <v>0</v>
      </c>
      <c r="J11" s="62">
        <v>295.59</v>
      </c>
      <c r="K11" s="15"/>
      <c r="L11" s="15">
        <v>0</v>
      </c>
      <c r="M11" s="59">
        <v>14</v>
      </c>
      <c r="N11" s="15">
        <f t="shared" si="2"/>
        <v>14</v>
      </c>
      <c r="O11" s="63">
        <v>1011.85</v>
      </c>
      <c r="T11" s="6"/>
    </row>
    <row r="12" spans="1:20" ht="12.75">
      <c r="A12" s="20" t="s">
        <v>9</v>
      </c>
      <c r="B12" s="16">
        <f t="shared" si="0"/>
        <v>0</v>
      </c>
      <c r="C12" s="16">
        <f t="shared" si="0"/>
        <v>0</v>
      </c>
      <c r="D12" s="16">
        <f>SUM(I12,N12)</f>
        <v>0</v>
      </c>
      <c r="E12" s="37">
        <f>SUM(J12,O12)</f>
        <v>0</v>
      </c>
      <c r="F12" s="41"/>
      <c r="G12" s="59">
        <v>0</v>
      </c>
      <c r="H12" s="59">
        <v>0</v>
      </c>
      <c r="I12" s="15">
        <f t="shared" si="1"/>
        <v>0</v>
      </c>
      <c r="J12" s="62">
        <v>0</v>
      </c>
      <c r="K12" s="15"/>
      <c r="L12" s="15">
        <v>0</v>
      </c>
      <c r="M12" s="59">
        <v>0</v>
      </c>
      <c r="N12" s="15">
        <f t="shared" si="2"/>
        <v>0</v>
      </c>
      <c r="O12" s="63">
        <v>0</v>
      </c>
      <c r="T12" s="6"/>
    </row>
    <row r="13" spans="1:20" ht="12.75">
      <c r="A13" s="20" t="s">
        <v>10</v>
      </c>
      <c r="B13" s="16">
        <f t="shared" si="0"/>
        <v>0</v>
      </c>
      <c r="C13" s="16">
        <f t="shared" si="0"/>
        <v>31</v>
      </c>
      <c r="D13" s="16">
        <f t="shared" si="0"/>
        <v>31</v>
      </c>
      <c r="E13" s="37">
        <f t="shared" si="0"/>
        <v>2434.27</v>
      </c>
      <c r="F13" s="41"/>
      <c r="G13" s="59">
        <v>0</v>
      </c>
      <c r="H13" s="59">
        <v>0</v>
      </c>
      <c r="I13" s="15">
        <f t="shared" si="1"/>
        <v>0</v>
      </c>
      <c r="J13" s="62">
        <v>0</v>
      </c>
      <c r="K13" s="15"/>
      <c r="L13" s="15">
        <v>0</v>
      </c>
      <c r="M13" s="59">
        <v>31</v>
      </c>
      <c r="N13" s="15">
        <f t="shared" si="2"/>
        <v>31</v>
      </c>
      <c r="O13" s="63">
        <v>2434.27</v>
      </c>
      <c r="T13" s="6"/>
    </row>
    <row r="14" spans="1:20" ht="12.75">
      <c r="A14" s="20" t="s">
        <v>11</v>
      </c>
      <c r="B14" s="16">
        <f t="shared" si="0"/>
        <v>0</v>
      </c>
      <c r="C14" s="16">
        <f t="shared" si="0"/>
        <v>0</v>
      </c>
      <c r="D14" s="16">
        <f t="shared" si="0"/>
        <v>0</v>
      </c>
      <c r="E14" s="37">
        <f t="shared" si="0"/>
        <v>744.78</v>
      </c>
      <c r="F14" s="41"/>
      <c r="G14" s="59">
        <v>0</v>
      </c>
      <c r="H14" s="59">
        <v>0</v>
      </c>
      <c r="I14" s="15">
        <f t="shared" si="1"/>
        <v>0</v>
      </c>
      <c r="J14" s="62">
        <v>744.78</v>
      </c>
      <c r="K14" s="15"/>
      <c r="L14" s="15">
        <v>0</v>
      </c>
      <c r="M14" s="59">
        <v>0</v>
      </c>
      <c r="N14" s="15">
        <f t="shared" si="2"/>
        <v>0</v>
      </c>
      <c r="O14" s="63">
        <v>0</v>
      </c>
      <c r="T14" s="6"/>
    </row>
    <row r="15" spans="1:20" ht="12.75">
      <c r="A15" s="20" t="s">
        <v>12</v>
      </c>
      <c r="B15" s="16">
        <f t="shared" si="0"/>
        <v>56</v>
      </c>
      <c r="C15" s="16">
        <f t="shared" si="0"/>
        <v>111</v>
      </c>
      <c r="D15" s="16">
        <f t="shared" si="0"/>
        <v>167</v>
      </c>
      <c r="E15" s="37">
        <f t="shared" si="0"/>
        <v>13612.62</v>
      </c>
      <c r="F15" s="41"/>
      <c r="G15" s="59">
        <v>56</v>
      </c>
      <c r="H15" s="59">
        <v>109</v>
      </c>
      <c r="I15" s="15">
        <f t="shared" si="1"/>
        <v>165</v>
      </c>
      <c r="J15" s="62">
        <v>12720.42</v>
      </c>
      <c r="K15" s="15"/>
      <c r="L15" s="15">
        <v>0</v>
      </c>
      <c r="M15" s="59">
        <v>2</v>
      </c>
      <c r="N15" s="15">
        <f t="shared" si="2"/>
        <v>2</v>
      </c>
      <c r="O15" s="63">
        <v>892.2</v>
      </c>
      <c r="T15" s="6"/>
    </row>
    <row r="16" spans="1:20" ht="12.75">
      <c r="A16" s="20" t="s">
        <v>13</v>
      </c>
      <c r="B16" s="16">
        <f t="shared" si="0"/>
        <v>0</v>
      </c>
      <c r="C16" s="16">
        <f t="shared" si="0"/>
        <v>2</v>
      </c>
      <c r="D16" s="16">
        <f t="shared" si="0"/>
        <v>2</v>
      </c>
      <c r="E16" s="37">
        <f t="shared" si="0"/>
        <v>683.56</v>
      </c>
      <c r="F16" s="41"/>
      <c r="G16" s="59">
        <v>0</v>
      </c>
      <c r="H16" s="59">
        <v>1</v>
      </c>
      <c r="I16" s="15">
        <f t="shared" si="1"/>
        <v>1</v>
      </c>
      <c r="J16" s="62">
        <v>179.5</v>
      </c>
      <c r="K16" s="15"/>
      <c r="L16" s="15">
        <v>0</v>
      </c>
      <c r="M16" s="59">
        <v>1</v>
      </c>
      <c r="N16" s="15">
        <f t="shared" si="2"/>
        <v>1</v>
      </c>
      <c r="O16" s="63">
        <v>504.06</v>
      </c>
      <c r="T16" s="6"/>
    </row>
    <row r="17" spans="1:20" ht="12.75">
      <c r="A17" s="20" t="s">
        <v>14</v>
      </c>
      <c r="B17" s="16">
        <f t="shared" si="0"/>
        <v>0</v>
      </c>
      <c r="C17" s="16">
        <f t="shared" si="0"/>
        <v>8</v>
      </c>
      <c r="D17" s="16">
        <f t="shared" si="0"/>
        <v>8</v>
      </c>
      <c r="E17" s="37">
        <f t="shared" si="0"/>
        <v>649.1600000000001</v>
      </c>
      <c r="F17" s="41"/>
      <c r="G17" s="59">
        <v>0</v>
      </c>
      <c r="H17" s="59">
        <v>0</v>
      </c>
      <c r="I17" s="15">
        <f t="shared" si="1"/>
        <v>0</v>
      </c>
      <c r="J17" s="62">
        <v>192</v>
      </c>
      <c r="K17" s="15"/>
      <c r="L17" s="15">
        <v>0</v>
      </c>
      <c r="M17" s="59">
        <v>8</v>
      </c>
      <c r="N17" s="15">
        <f t="shared" si="2"/>
        <v>8</v>
      </c>
      <c r="O17" s="63">
        <v>457.16</v>
      </c>
      <c r="T17" s="6"/>
    </row>
    <row r="18" spans="1:20" ht="12.75">
      <c r="A18" s="20" t="s">
        <v>15</v>
      </c>
      <c r="B18" s="16">
        <f t="shared" si="0"/>
        <v>0</v>
      </c>
      <c r="C18" s="16">
        <f t="shared" si="0"/>
        <v>28</v>
      </c>
      <c r="D18" s="16">
        <f t="shared" si="0"/>
        <v>28</v>
      </c>
      <c r="E18" s="37">
        <f t="shared" si="0"/>
        <v>1998.4</v>
      </c>
      <c r="F18" s="41"/>
      <c r="G18" s="59">
        <v>0</v>
      </c>
      <c r="H18" s="59">
        <v>0</v>
      </c>
      <c r="I18" s="15">
        <f t="shared" si="1"/>
        <v>0</v>
      </c>
      <c r="J18" s="62">
        <v>0</v>
      </c>
      <c r="K18" s="15"/>
      <c r="L18" s="15">
        <v>0</v>
      </c>
      <c r="M18" s="59">
        <v>28</v>
      </c>
      <c r="N18" s="15">
        <f t="shared" si="2"/>
        <v>28</v>
      </c>
      <c r="O18" s="63">
        <v>1998.4</v>
      </c>
      <c r="T18" s="6"/>
    </row>
    <row r="19" spans="1:20" ht="12.75">
      <c r="A19" s="20" t="s">
        <v>16</v>
      </c>
      <c r="B19" s="16">
        <f t="shared" si="0"/>
        <v>0</v>
      </c>
      <c r="C19" s="16">
        <f t="shared" si="0"/>
        <v>0</v>
      </c>
      <c r="D19" s="16">
        <f t="shared" si="0"/>
        <v>0</v>
      </c>
      <c r="E19" s="37">
        <f t="shared" si="0"/>
        <v>0</v>
      </c>
      <c r="F19" s="41"/>
      <c r="G19" s="59">
        <v>0</v>
      </c>
      <c r="H19" s="59">
        <v>0</v>
      </c>
      <c r="I19" s="15">
        <f t="shared" si="1"/>
        <v>0</v>
      </c>
      <c r="J19" s="62">
        <v>0</v>
      </c>
      <c r="K19" s="15"/>
      <c r="L19" s="15">
        <v>0</v>
      </c>
      <c r="M19" s="59">
        <v>0</v>
      </c>
      <c r="N19" s="15">
        <f t="shared" si="2"/>
        <v>0</v>
      </c>
      <c r="O19" s="63">
        <v>0</v>
      </c>
      <c r="T19" s="6"/>
    </row>
    <row r="20" spans="1:20" ht="12.75">
      <c r="A20" s="20" t="s">
        <v>17</v>
      </c>
      <c r="B20" s="16">
        <f t="shared" si="0"/>
        <v>0</v>
      </c>
      <c r="C20" s="16">
        <f t="shared" si="0"/>
        <v>30</v>
      </c>
      <c r="D20" s="16">
        <f t="shared" si="0"/>
        <v>30</v>
      </c>
      <c r="E20" s="37">
        <f t="shared" si="0"/>
        <v>1634.68</v>
      </c>
      <c r="F20" s="41"/>
      <c r="G20" s="59">
        <v>0</v>
      </c>
      <c r="H20" s="59">
        <v>0</v>
      </c>
      <c r="I20" s="15">
        <f t="shared" si="1"/>
        <v>0</v>
      </c>
      <c r="J20" s="62">
        <v>0</v>
      </c>
      <c r="K20" s="15"/>
      <c r="L20" s="15">
        <v>0</v>
      </c>
      <c r="M20" s="59">
        <v>30</v>
      </c>
      <c r="N20" s="15">
        <f t="shared" si="2"/>
        <v>30</v>
      </c>
      <c r="O20" s="63">
        <v>1634.68</v>
      </c>
      <c r="T20" s="6"/>
    </row>
    <row r="21" spans="1:20" ht="12.75">
      <c r="A21" s="20" t="s">
        <v>18</v>
      </c>
      <c r="B21" s="16">
        <f t="shared" si="0"/>
        <v>0</v>
      </c>
      <c r="C21" s="16">
        <f t="shared" si="0"/>
        <v>0</v>
      </c>
      <c r="D21" s="16">
        <f t="shared" si="0"/>
        <v>0</v>
      </c>
      <c r="E21" s="37">
        <f t="shared" si="0"/>
        <v>0</v>
      </c>
      <c r="F21" s="41"/>
      <c r="G21" s="59">
        <v>0</v>
      </c>
      <c r="H21" s="59">
        <v>0</v>
      </c>
      <c r="I21" s="15">
        <f t="shared" si="1"/>
        <v>0</v>
      </c>
      <c r="J21" s="62">
        <v>0</v>
      </c>
      <c r="K21" s="15"/>
      <c r="L21" s="15">
        <v>0</v>
      </c>
      <c r="M21" s="59">
        <v>0</v>
      </c>
      <c r="N21" s="15">
        <f t="shared" si="2"/>
        <v>0</v>
      </c>
      <c r="O21" s="63">
        <v>0</v>
      </c>
      <c r="T21" s="6"/>
    </row>
    <row r="22" spans="1:20" ht="12.75">
      <c r="A22" s="20" t="s">
        <v>19</v>
      </c>
      <c r="B22" s="16">
        <f t="shared" si="0"/>
        <v>0</v>
      </c>
      <c r="C22" s="16">
        <f t="shared" si="0"/>
        <v>0</v>
      </c>
      <c r="D22" s="16">
        <f t="shared" si="0"/>
        <v>0</v>
      </c>
      <c r="E22" s="37">
        <f t="shared" si="0"/>
        <v>0</v>
      </c>
      <c r="F22" s="41"/>
      <c r="G22" s="59">
        <v>0</v>
      </c>
      <c r="H22" s="59">
        <v>0</v>
      </c>
      <c r="I22" s="15">
        <f t="shared" si="1"/>
        <v>0</v>
      </c>
      <c r="J22" s="62">
        <v>0</v>
      </c>
      <c r="K22" s="15"/>
      <c r="L22" s="15">
        <v>0</v>
      </c>
      <c r="M22" s="59">
        <v>0</v>
      </c>
      <c r="N22" s="15">
        <f t="shared" si="2"/>
        <v>0</v>
      </c>
      <c r="O22" s="63">
        <v>0</v>
      </c>
      <c r="T22" s="6"/>
    </row>
    <row r="23" spans="1:20" ht="12.75">
      <c r="A23" s="20" t="s">
        <v>20</v>
      </c>
      <c r="B23" s="16">
        <f t="shared" si="0"/>
        <v>121</v>
      </c>
      <c r="C23" s="16">
        <f t="shared" si="0"/>
        <v>25</v>
      </c>
      <c r="D23" s="16">
        <f t="shared" si="0"/>
        <v>146</v>
      </c>
      <c r="E23" s="37">
        <f t="shared" si="0"/>
        <v>16347.93</v>
      </c>
      <c r="F23" s="41"/>
      <c r="G23" s="59">
        <v>121</v>
      </c>
      <c r="H23" s="59">
        <v>0</v>
      </c>
      <c r="I23" s="15">
        <f t="shared" si="1"/>
        <v>121</v>
      </c>
      <c r="J23" s="62">
        <v>13867.18</v>
      </c>
      <c r="K23" s="15"/>
      <c r="L23" s="15">
        <v>0</v>
      </c>
      <c r="M23" s="59">
        <v>25</v>
      </c>
      <c r="N23" s="15">
        <f t="shared" si="2"/>
        <v>25</v>
      </c>
      <c r="O23" s="63">
        <v>2480.75</v>
      </c>
      <c r="T23" s="6"/>
    </row>
    <row r="24" spans="1:20" ht="12.75">
      <c r="A24" s="20" t="s">
        <v>21</v>
      </c>
      <c r="B24" s="16">
        <f t="shared" si="0"/>
        <v>0</v>
      </c>
      <c r="C24" s="16">
        <f t="shared" si="0"/>
        <v>0</v>
      </c>
      <c r="D24" s="16">
        <f t="shared" si="0"/>
        <v>0</v>
      </c>
      <c r="E24" s="37">
        <f t="shared" si="0"/>
        <v>0</v>
      </c>
      <c r="F24" s="41"/>
      <c r="G24" s="59">
        <v>0</v>
      </c>
      <c r="H24" s="59">
        <v>0</v>
      </c>
      <c r="I24" s="15">
        <f t="shared" si="1"/>
        <v>0</v>
      </c>
      <c r="J24" s="62">
        <v>0</v>
      </c>
      <c r="K24" s="15"/>
      <c r="L24" s="15">
        <v>0</v>
      </c>
      <c r="M24" s="59">
        <v>0</v>
      </c>
      <c r="N24" s="15">
        <f t="shared" si="2"/>
        <v>0</v>
      </c>
      <c r="O24" s="63">
        <v>0</v>
      </c>
      <c r="T24" s="6"/>
    </row>
    <row r="25" spans="1:20" ht="12.75">
      <c r="A25" s="20" t="s">
        <v>22</v>
      </c>
      <c r="B25" s="16">
        <f t="shared" si="0"/>
        <v>226</v>
      </c>
      <c r="C25" s="16">
        <f t="shared" si="0"/>
        <v>32</v>
      </c>
      <c r="D25" s="16">
        <f t="shared" si="0"/>
        <v>258</v>
      </c>
      <c r="E25" s="37">
        <f t="shared" si="0"/>
        <v>20480.93</v>
      </c>
      <c r="F25" s="41"/>
      <c r="G25" s="59">
        <v>226</v>
      </c>
      <c r="H25" s="59">
        <v>0</v>
      </c>
      <c r="I25" s="15">
        <f t="shared" si="1"/>
        <v>226</v>
      </c>
      <c r="J25" s="62">
        <v>18695.86</v>
      </c>
      <c r="K25" s="15"/>
      <c r="L25" s="15">
        <v>0</v>
      </c>
      <c r="M25" s="59">
        <v>32</v>
      </c>
      <c r="N25" s="15">
        <f t="shared" si="2"/>
        <v>32</v>
      </c>
      <c r="O25" s="63">
        <v>1785.07</v>
      </c>
      <c r="T25" s="6"/>
    </row>
    <row r="26" spans="1:20" ht="12.75">
      <c r="A26" s="20" t="s">
        <v>23</v>
      </c>
      <c r="B26" s="16">
        <f t="shared" si="0"/>
        <v>0</v>
      </c>
      <c r="C26" s="16">
        <f t="shared" si="0"/>
        <v>0</v>
      </c>
      <c r="D26" s="16">
        <f t="shared" si="0"/>
        <v>0</v>
      </c>
      <c r="E26" s="37">
        <f t="shared" si="0"/>
        <v>0</v>
      </c>
      <c r="F26" s="41"/>
      <c r="G26" s="59">
        <v>0</v>
      </c>
      <c r="H26" s="59">
        <v>0</v>
      </c>
      <c r="I26" s="15">
        <f t="shared" si="1"/>
        <v>0</v>
      </c>
      <c r="J26" s="62">
        <v>0</v>
      </c>
      <c r="K26" s="15"/>
      <c r="L26" s="15">
        <v>0</v>
      </c>
      <c r="M26" s="59">
        <v>0</v>
      </c>
      <c r="N26" s="15">
        <f t="shared" si="2"/>
        <v>0</v>
      </c>
      <c r="O26" s="63">
        <v>0</v>
      </c>
      <c r="T26" s="6"/>
    </row>
    <row r="27" spans="1:20" ht="12.75">
      <c r="A27" s="20" t="s">
        <v>24</v>
      </c>
      <c r="B27" s="16">
        <f t="shared" si="0"/>
        <v>0</v>
      </c>
      <c r="C27" s="16">
        <f t="shared" si="0"/>
        <v>1</v>
      </c>
      <c r="D27" s="16">
        <f t="shared" si="0"/>
        <v>1</v>
      </c>
      <c r="E27" s="37">
        <f t="shared" si="0"/>
        <v>169.73</v>
      </c>
      <c r="F27" s="41"/>
      <c r="G27" s="59">
        <v>0</v>
      </c>
      <c r="H27" s="59">
        <v>1</v>
      </c>
      <c r="I27" s="15">
        <f t="shared" si="1"/>
        <v>1</v>
      </c>
      <c r="J27" s="62">
        <v>169.73</v>
      </c>
      <c r="K27" s="15"/>
      <c r="L27" s="15">
        <v>0</v>
      </c>
      <c r="M27" s="59">
        <v>0</v>
      </c>
      <c r="N27" s="15">
        <f t="shared" si="2"/>
        <v>0</v>
      </c>
      <c r="O27" s="63">
        <v>0</v>
      </c>
      <c r="T27" s="6"/>
    </row>
    <row r="28" spans="1:20" ht="13.5" thickBot="1">
      <c r="A28" s="21" t="s">
        <v>25</v>
      </c>
      <c r="B28" s="18">
        <f t="shared" si="0"/>
        <v>0</v>
      </c>
      <c r="C28" s="18">
        <f t="shared" si="0"/>
        <v>10</v>
      </c>
      <c r="D28" s="18">
        <f t="shared" si="0"/>
        <v>10</v>
      </c>
      <c r="E28" s="43">
        <f t="shared" si="0"/>
        <v>1279.18</v>
      </c>
      <c r="F28" s="42"/>
      <c r="G28" s="60">
        <v>0</v>
      </c>
      <c r="H28" s="60">
        <v>5</v>
      </c>
      <c r="I28" s="17">
        <f t="shared" si="1"/>
        <v>5</v>
      </c>
      <c r="J28" s="70">
        <v>511.23</v>
      </c>
      <c r="K28" s="17"/>
      <c r="L28" s="17">
        <v>0</v>
      </c>
      <c r="M28" s="60">
        <v>5</v>
      </c>
      <c r="N28" s="17">
        <f t="shared" si="2"/>
        <v>5</v>
      </c>
      <c r="O28" s="64">
        <v>767.95</v>
      </c>
      <c r="T28" s="6"/>
    </row>
    <row r="29" spans="1:20" ht="12.75">
      <c r="A29" s="8" t="s">
        <v>48</v>
      </c>
      <c r="B29" s="8"/>
      <c r="C29" s="8"/>
      <c r="D29" s="8"/>
      <c r="E29" s="8"/>
      <c r="F29" s="8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3"/>
    </row>
  </sheetData>
  <mergeCells count="8">
    <mergeCell ref="L4:O4"/>
    <mergeCell ref="B5:E5"/>
    <mergeCell ref="G5:J5"/>
    <mergeCell ref="L5:O5"/>
    <mergeCell ref="A4:A6"/>
    <mergeCell ref="B4:E4"/>
    <mergeCell ref="G4:J4"/>
    <mergeCell ref="K4:K6"/>
  </mergeCells>
  <hyperlinks>
    <hyperlink ref="H1" location="Indice!A1" display="Indice"/>
  </hyperlinks>
  <printOptions/>
  <pageMargins left="0.75" right="0.75" top="1" bottom="1" header="0" footer="0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29"/>
  <sheetViews>
    <sheetView showGridLines="0" workbookViewId="0" topLeftCell="A1">
      <selection activeCell="C31" sqref="C31"/>
    </sheetView>
  </sheetViews>
  <sheetFormatPr defaultColWidth="11.421875" defaultRowHeight="12.75"/>
  <cols>
    <col min="1" max="1" width="19.7109375" style="0" customWidth="1"/>
    <col min="2" max="2" width="9.57421875" style="0" bestFit="1" customWidth="1"/>
    <col min="3" max="3" width="6.140625" style="0" bestFit="1" customWidth="1"/>
    <col min="4" max="4" width="5.140625" style="0" bestFit="1" customWidth="1"/>
    <col min="5" max="5" width="13.8515625" style="0" bestFit="1" customWidth="1"/>
    <col min="6" max="6" width="0.85546875" style="0" customWidth="1"/>
    <col min="7" max="7" width="9.7109375" style="0" customWidth="1"/>
    <col min="8" max="9" width="8.7109375" style="0" customWidth="1"/>
    <col min="10" max="10" width="13.28125" style="0" customWidth="1"/>
    <col min="11" max="11" width="0.85546875" style="0" customWidth="1"/>
    <col min="12" max="12" width="9.57421875" style="0" bestFit="1" customWidth="1"/>
    <col min="13" max="14" width="8.7109375" style="0" customWidth="1"/>
    <col min="15" max="15" width="12.00390625" style="0" customWidth="1"/>
  </cols>
  <sheetData>
    <row r="1" ht="12.75">
      <c r="H1" s="28" t="s">
        <v>43</v>
      </c>
    </row>
    <row r="2" spans="1:6" ht="12.75">
      <c r="A2" s="5" t="s">
        <v>61</v>
      </c>
      <c r="B2" s="5"/>
      <c r="C2" s="5"/>
      <c r="D2" s="5"/>
      <c r="E2" s="5"/>
      <c r="F2" s="5"/>
    </row>
    <row r="3" spans="1:6" ht="13.5" thickBot="1">
      <c r="A3" s="1" t="s">
        <v>45</v>
      </c>
      <c r="B3" s="1"/>
      <c r="C3" s="1"/>
      <c r="D3" s="1"/>
      <c r="E3" s="1"/>
      <c r="F3" s="1"/>
    </row>
    <row r="4" spans="1:15" s="2" customFormat="1" ht="12.75" customHeight="1" thickBot="1">
      <c r="A4" s="71" t="s">
        <v>2</v>
      </c>
      <c r="B4" s="74" t="s">
        <v>1</v>
      </c>
      <c r="C4" s="75"/>
      <c r="D4" s="75"/>
      <c r="E4" s="76"/>
      <c r="F4" s="77"/>
      <c r="G4" s="74" t="s">
        <v>26</v>
      </c>
      <c r="H4" s="75"/>
      <c r="I4" s="75"/>
      <c r="J4" s="76"/>
      <c r="K4" s="80"/>
      <c r="L4" s="74" t="s">
        <v>0</v>
      </c>
      <c r="M4" s="75"/>
      <c r="N4" s="75"/>
      <c r="O4" s="83"/>
    </row>
    <row r="5" spans="1:16" ht="13.5" thickBot="1">
      <c r="A5" s="72"/>
      <c r="B5" s="86" t="s">
        <v>46</v>
      </c>
      <c r="C5" s="87"/>
      <c r="D5" s="87"/>
      <c r="E5" s="88"/>
      <c r="F5" s="78"/>
      <c r="G5" s="86" t="s">
        <v>46</v>
      </c>
      <c r="H5" s="87"/>
      <c r="I5" s="87"/>
      <c r="J5" s="88"/>
      <c r="K5" s="81"/>
      <c r="L5" s="86" t="s">
        <v>46</v>
      </c>
      <c r="M5" s="87"/>
      <c r="N5" s="87"/>
      <c r="O5" s="89"/>
      <c r="P5" s="3"/>
    </row>
    <row r="6" spans="1:16" s="5" customFormat="1" ht="21.75" customHeight="1">
      <c r="A6" s="73"/>
      <c r="B6" s="12" t="s">
        <v>27</v>
      </c>
      <c r="C6" s="9" t="s">
        <v>3</v>
      </c>
      <c r="D6" s="10" t="s">
        <v>4</v>
      </c>
      <c r="E6" s="10" t="s">
        <v>47</v>
      </c>
      <c r="F6" s="79"/>
      <c r="G6" s="12" t="s">
        <v>27</v>
      </c>
      <c r="H6" s="9" t="s">
        <v>3</v>
      </c>
      <c r="I6" s="10" t="s">
        <v>4</v>
      </c>
      <c r="J6" s="13" t="s">
        <v>47</v>
      </c>
      <c r="K6" s="82"/>
      <c r="L6" s="12" t="s">
        <v>27</v>
      </c>
      <c r="M6" s="9" t="s">
        <v>3</v>
      </c>
      <c r="N6" s="10" t="s">
        <v>4</v>
      </c>
      <c r="O6" s="11" t="s">
        <v>47</v>
      </c>
      <c r="P6" s="4"/>
    </row>
    <row r="7" spans="1:16" ht="12.75">
      <c r="A7" s="19" t="s">
        <v>1</v>
      </c>
      <c r="B7" s="30">
        <f>SUM(B8:B28)</f>
        <v>93</v>
      </c>
      <c r="C7" s="30">
        <f>SUM(C8:C28)</f>
        <v>661</v>
      </c>
      <c r="D7" s="30">
        <f>SUM(D8:D28)</f>
        <v>754</v>
      </c>
      <c r="E7" s="53">
        <f>SUM(E8:E28)</f>
        <v>62391.186</v>
      </c>
      <c r="F7" s="40"/>
      <c r="G7" s="15">
        <f>SUM(G8:G28)</f>
        <v>93</v>
      </c>
      <c r="H7" s="15">
        <f>SUM(H8:H28)</f>
        <v>350</v>
      </c>
      <c r="I7" s="15">
        <f>SUM(G7:H7)</f>
        <v>443</v>
      </c>
      <c r="J7" s="22">
        <f>SUM(J8:J28)</f>
        <v>39199.35</v>
      </c>
      <c r="K7" s="15"/>
      <c r="L7" s="15">
        <f>SUM(L8:L28)</f>
        <v>0</v>
      </c>
      <c r="M7" s="29">
        <f>SUM(M8:M28)</f>
        <v>311</v>
      </c>
      <c r="N7" s="30">
        <f>SUM(N8:N28)</f>
        <v>311</v>
      </c>
      <c r="O7" s="44">
        <f>SUM(O8:O28)</f>
        <v>23191.836</v>
      </c>
      <c r="P7" s="6"/>
    </row>
    <row r="8" spans="1:16" ht="12.75">
      <c r="A8" s="20" t="s">
        <v>5</v>
      </c>
      <c r="B8" s="16">
        <f>SUM(G8,L8)</f>
        <v>0</v>
      </c>
      <c r="C8" s="16">
        <f>SUM(H8,M8)</f>
        <v>0</v>
      </c>
      <c r="D8" s="16">
        <f>SUM(B8:C8)</f>
        <v>0</v>
      </c>
      <c r="E8" s="37">
        <f>SUM(J8,O8)</f>
        <v>0</v>
      </c>
      <c r="F8" s="41"/>
      <c r="G8" s="57">
        <v>0</v>
      </c>
      <c r="H8" s="57">
        <v>0</v>
      </c>
      <c r="I8" s="15">
        <f>SUM(G8:H8)</f>
        <v>0</v>
      </c>
      <c r="J8" s="65">
        <v>0</v>
      </c>
      <c r="K8" s="15"/>
      <c r="L8" s="57">
        <v>0</v>
      </c>
      <c r="M8" s="57">
        <v>0</v>
      </c>
      <c r="N8" s="16">
        <f aca="true" t="shared" si="0" ref="N8:N28">SUM(L8:M8)</f>
        <v>0</v>
      </c>
      <c r="O8" s="45">
        <v>0</v>
      </c>
      <c r="P8" s="6"/>
    </row>
    <row r="9" spans="1:16" ht="12.75">
      <c r="A9" s="20" t="s">
        <v>6</v>
      </c>
      <c r="B9" s="16">
        <f aca="true" t="shared" si="1" ref="B9:C28">SUM(G9,L9)</f>
        <v>0</v>
      </c>
      <c r="C9" s="16">
        <f t="shared" si="1"/>
        <v>0</v>
      </c>
      <c r="D9" s="16">
        <f aca="true" t="shared" si="2" ref="D9:D28">SUM(B9:C9)</f>
        <v>0</v>
      </c>
      <c r="E9" s="37">
        <f aca="true" t="shared" si="3" ref="E9:E28">SUM(J9,O9)</f>
        <v>0</v>
      </c>
      <c r="F9" s="41"/>
      <c r="G9" s="57">
        <v>0</v>
      </c>
      <c r="H9" s="57">
        <v>0</v>
      </c>
      <c r="I9" s="15">
        <f aca="true" t="shared" si="4" ref="I9:I28">SUM(G9:H9)</f>
        <v>0</v>
      </c>
      <c r="J9" s="65">
        <v>0</v>
      </c>
      <c r="K9" s="15"/>
      <c r="L9" s="57">
        <v>0</v>
      </c>
      <c r="M9" s="57">
        <v>0</v>
      </c>
      <c r="N9" s="16">
        <f t="shared" si="0"/>
        <v>0</v>
      </c>
      <c r="O9" s="45">
        <v>0</v>
      </c>
      <c r="P9" s="6"/>
    </row>
    <row r="10" spans="1:16" ht="12.75">
      <c r="A10" s="20" t="s">
        <v>7</v>
      </c>
      <c r="B10" s="16">
        <f t="shared" si="1"/>
        <v>0</v>
      </c>
      <c r="C10" s="16">
        <f t="shared" si="1"/>
        <v>0</v>
      </c>
      <c r="D10" s="16">
        <f t="shared" si="2"/>
        <v>0</v>
      </c>
      <c r="E10" s="37">
        <f t="shared" si="3"/>
        <v>0</v>
      </c>
      <c r="F10" s="41"/>
      <c r="G10" s="57">
        <v>0</v>
      </c>
      <c r="H10" s="57">
        <v>0</v>
      </c>
      <c r="I10" s="15">
        <f t="shared" si="4"/>
        <v>0</v>
      </c>
      <c r="J10" s="65">
        <v>0</v>
      </c>
      <c r="K10" s="15"/>
      <c r="L10" s="57">
        <v>0</v>
      </c>
      <c r="M10" s="57">
        <v>0</v>
      </c>
      <c r="N10" s="16">
        <f t="shared" si="0"/>
        <v>0</v>
      </c>
      <c r="O10" s="45">
        <v>0</v>
      </c>
      <c r="P10" s="6"/>
    </row>
    <row r="11" spans="1:16" ht="12.75">
      <c r="A11" s="20" t="s">
        <v>8</v>
      </c>
      <c r="B11" s="16">
        <f t="shared" si="1"/>
        <v>0</v>
      </c>
      <c r="C11" s="16">
        <f t="shared" si="1"/>
        <v>4</v>
      </c>
      <c r="D11" s="16">
        <f t="shared" si="2"/>
        <v>4</v>
      </c>
      <c r="E11" s="37">
        <f t="shared" si="3"/>
        <v>209.97600000000003</v>
      </c>
      <c r="F11" s="41"/>
      <c r="G11" s="57">
        <v>0</v>
      </c>
      <c r="H11" s="57">
        <v>0</v>
      </c>
      <c r="I11" s="15">
        <f t="shared" si="4"/>
        <v>0</v>
      </c>
      <c r="J11" s="65">
        <v>0</v>
      </c>
      <c r="K11" s="15"/>
      <c r="L11" s="57">
        <v>0</v>
      </c>
      <c r="M11" s="57">
        <v>4</v>
      </c>
      <c r="N11" s="16">
        <f t="shared" si="0"/>
        <v>4</v>
      </c>
      <c r="O11" s="45">
        <v>209.97600000000003</v>
      </c>
      <c r="P11" s="6"/>
    </row>
    <row r="12" spans="1:16" ht="12.75">
      <c r="A12" s="20" t="s">
        <v>9</v>
      </c>
      <c r="B12" s="16">
        <f t="shared" si="1"/>
        <v>0</v>
      </c>
      <c r="C12" s="16">
        <f t="shared" si="1"/>
        <v>1</v>
      </c>
      <c r="D12" s="16">
        <f t="shared" si="2"/>
        <v>1</v>
      </c>
      <c r="E12" s="37">
        <f t="shared" si="3"/>
        <v>352.35</v>
      </c>
      <c r="F12" s="41"/>
      <c r="G12" s="57">
        <v>0</v>
      </c>
      <c r="H12" s="57">
        <v>1</v>
      </c>
      <c r="I12" s="15">
        <f t="shared" si="4"/>
        <v>1</v>
      </c>
      <c r="J12" s="62">
        <v>352.35</v>
      </c>
      <c r="K12" s="15"/>
      <c r="L12" s="57">
        <v>0</v>
      </c>
      <c r="M12" s="57">
        <v>0</v>
      </c>
      <c r="N12" s="16">
        <f t="shared" si="0"/>
        <v>0</v>
      </c>
      <c r="O12" s="45">
        <v>0</v>
      </c>
      <c r="P12" s="6"/>
    </row>
    <row r="13" spans="1:16" ht="12.75">
      <c r="A13" s="20" t="s">
        <v>10</v>
      </c>
      <c r="B13" s="16">
        <f t="shared" si="1"/>
        <v>0</v>
      </c>
      <c r="C13" s="16">
        <f t="shared" si="1"/>
        <v>288</v>
      </c>
      <c r="D13" s="16">
        <f t="shared" si="2"/>
        <v>288</v>
      </c>
      <c r="E13" s="37">
        <f t="shared" si="3"/>
        <v>18948.6</v>
      </c>
      <c r="F13" s="41"/>
      <c r="G13" s="57">
        <v>0</v>
      </c>
      <c r="H13" s="57">
        <v>146</v>
      </c>
      <c r="I13" s="15">
        <f t="shared" si="4"/>
        <v>146</v>
      </c>
      <c r="J13" s="62">
        <v>11233.05</v>
      </c>
      <c r="K13" s="15"/>
      <c r="L13" s="57">
        <v>0</v>
      </c>
      <c r="M13" s="57">
        <v>142</v>
      </c>
      <c r="N13" s="16">
        <f t="shared" si="0"/>
        <v>142</v>
      </c>
      <c r="O13" s="45">
        <v>7715.55</v>
      </c>
      <c r="P13" s="6"/>
    </row>
    <row r="14" spans="1:16" ht="12.75">
      <c r="A14" s="20" t="s">
        <v>11</v>
      </c>
      <c r="B14" s="16">
        <f t="shared" si="1"/>
        <v>0</v>
      </c>
      <c r="C14" s="16">
        <f t="shared" si="1"/>
        <v>0</v>
      </c>
      <c r="D14" s="16">
        <f t="shared" si="2"/>
        <v>0</v>
      </c>
      <c r="E14" s="37">
        <f t="shared" si="3"/>
        <v>0</v>
      </c>
      <c r="F14" s="41"/>
      <c r="G14" s="57">
        <v>0</v>
      </c>
      <c r="H14" s="57">
        <v>0</v>
      </c>
      <c r="I14" s="15">
        <f t="shared" si="4"/>
        <v>0</v>
      </c>
      <c r="J14" s="62">
        <v>0</v>
      </c>
      <c r="K14" s="15"/>
      <c r="L14" s="57">
        <v>0</v>
      </c>
      <c r="M14" s="57">
        <v>0</v>
      </c>
      <c r="N14" s="16">
        <f t="shared" si="0"/>
        <v>0</v>
      </c>
      <c r="O14" s="45">
        <v>0</v>
      </c>
      <c r="P14" s="6"/>
    </row>
    <row r="15" spans="1:16" ht="12.75">
      <c r="A15" s="20" t="s">
        <v>12</v>
      </c>
      <c r="B15" s="16">
        <f t="shared" si="1"/>
        <v>0</v>
      </c>
      <c r="C15" s="16">
        <f t="shared" si="1"/>
        <v>26</v>
      </c>
      <c r="D15" s="16">
        <f t="shared" si="2"/>
        <v>26</v>
      </c>
      <c r="E15" s="37">
        <f t="shared" si="3"/>
        <v>4950.29</v>
      </c>
      <c r="F15" s="41"/>
      <c r="G15" s="57">
        <v>0</v>
      </c>
      <c r="H15" s="57">
        <v>21</v>
      </c>
      <c r="I15" s="15">
        <f t="shared" si="4"/>
        <v>21</v>
      </c>
      <c r="J15" s="62">
        <v>3653.04</v>
      </c>
      <c r="K15" s="15"/>
      <c r="L15" s="57">
        <v>0</v>
      </c>
      <c r="M15" s="57">
        <v>5</v>
      </c>
      <c r="N15" s="16">
        <f t="shared" si="0"/>
        <v>5</v>
      </c>
      <c r="O15" s="45">
        <v>1297.25</v>
      </c>
      <c r="P15" s="6"/>
    </row>
    <row r="16" spans="1:16" ht="12.75">
      <c r="A16" s="20" t="s">
        <v>13</v>
      </c>
      <c r="B16" s="16">
        <f t="shared" si="1"/>
        <v>0</v>
      </c>
      <c r="C16" s="16">
        <f t="shared" si="1"/>
        <v>112</v>
      </c>
      <c r="D16" s="16">
        <f t="shared" si="2"/>
        <v>112</v>
      </c>
      <c r="E16" s="37">
        <f t="shared" si="3"/>
        <v>10538.17</v>
      </c>
      <c r="F16" s="41"/>
      <c r="G16" s="57">
        <v>0</v>
      </c>
      <c r="H16" s="57">
        <v>102</v>
      </c>
      <c r="I16" s="15">
        <f t="shared" si="4"/>
        <v>102</v>
      </c>
      <c r="J16" s="62">
        <v>7329.51</v>
      </c>
      <c r="K16" s="15"/>
      <c r="L16" s="57">
        <v>0</v>
      </c>
      <c r="M16" s="57">
        <v>10</v>
      </c>
      <c r="N16" s="16">
        <f t="shared" si="0"/>
        <v>10</v>
      </c>
      <c r="O16" s="45">
        <v>3208.66</v>
      </c>
      <c r="P16" s="6"/>
    </row>
    <row r="17" spans="1:16" ht="12.75">
      <c r="A17" s="20" t="s">
        <v>14</v>
      </c>
      <c r="B17" s="16">
        <f t="shared" si="1"/>
        <v>0</v>
      </c>
      <c r="C17" s="16">
        <f t="shared" si="1"/>
        <v>18</v>
      </c>
      <c r="D17" s="16">
        <f t="shared" si="2"/>
        <v>18</v>
      </c>
      <c r="E17" s="37">
        <f t="shared" si="3"/>
        <v>1944.96</v>
      </c>
      <c r="F17" s="41"/>
      <c r="G17" s="57">
        <v>0</v>
      </c>
      <c r="H17" s="57">
        <v>0</v>
      </c>
      <c r="I17" s="15">
        <f t="shared" si="4"/>
        <v>0</v>
      </c>
      <c r="J17" s="62">
        <v>0</v>
      </c>
      <c r="K17" s="15"/>
      <c r="L17" s="57">
        <v>0</v>
      </c>
      <c r="M17" s="57">
        <v>18</v>
      </c>
      <c r="N17" s="16">
        <f t="shared" si="0"/>
        <v>18</v>
      </c>
      <c r="O17" s="45">
        <v>1944.96</v>
      </c>
      <c r="P17" s="6"/>
    </row>
    <row r="18" spans="1:16" ht="12.75">
      <c r="A18" s="20" t="s">
        <v>15</v>
      </c>
      <c r="B18" s="16">
        <f t="shared" si="1"/>
        <v>0</v>
      </c>
      <c r="C18" s="16">
        <f t="shared" si="1"/>
        <v>85</v>
      </c>
      <c r="D18" s="16">
        <f t="shared" si="2"/>
        <v>85</v>
      </c>
      <c r="E18" s="37">
        <f t="shared" si="3"/>
        <v>6016.06</v>
      </c>
      <c r="F18" s="41"/>
      <c r="G18" s="57">
        <v>0</v>
      </c>
      <c r="H18" s="57">
        <v>71</v>
      </c>
      <c r="I18" s="15">
        <f t="shared" si="4"/>
        <v>71</v>
      </c>
      <c r="J18" s="62">
        <v>5019.8</v>
      </c>
      <c r="K18" s="15"/>
      <c r="L18" s="57">
        <v>0</v>
      </c>
      <c r="M18" s="57">
        <v>14</v>
      </c>
      <c r="N18" s="16">
        <f t="shared" si="0"/>
        <v>14</v>
      </c>
      <c r="O18" s="45">
        <v>996.26</v>
      </c>
      <c r="P18" s="6"/>
    </row>
    <row r="19" spans="1:16" ht="12.75">
      <c r="A19" s="20" t="s">
        <v>16</v>
      </c>
      <c r="B19" s="16">
        <f t="shared" si="1"/>
        <v>0</v>
      </c>
      <c r="C19" s="16">
        <f t="shared" si="1"/>
        <v>18</v>
      </c>
      <c r="D19" s="16">
        <f t="shared" si="2"/>
        <v>18</v>
      </c>
      <c r="E19" s="37">
        <f t="shared" si="3"/>
        <v>1075.72</v>
      </c>
      <c r="F19" s="41"/>
      <c r="G19" s="57">
        <v>0</v>
      </c>
      <c r="H19" s="57">
        <v>0</v>
      </c>
      <c r="I19" s="15">
        <f t="shared" si="4"/>
        <v>0</v>
      </c>
      <c r="J19" s="62">
        <v>0</v>
      </c>
      <c r="K19" s="15"/>
      <c r="L19" s="57">
        <v>0</v>
      </c>
      <c r="M19" s="57">
        <v>18</v>
      </c>
      <c r="N19" s="16">
        <f t="shared" si="0"/>
        <v>18</v>
      </c>
      <c r="O19" s="45">
        <v>1075.72</v>
      </c>
      <c r="P19" s="6"/>
    </row>
    <row r="20" spans="1:16" ht="12.75">
      <c r="A20" s="20" t="s">
        <v>17</v>
      </c>
      <c r="B20" s="16">
        <f t="shared" si="1"/>
        <v>3</v>
      </c>
      <c r="C20" s="16">
        <f t="shared" si="1"/>
        <v>38</v>
      </c>
      <c r="D20" s="16">
        <f t="shared" si="2"/>
        <v>41</v>
      </c>
      <c r="E20" s="37">
        <f t="shared" si="3"/>
        <v>2325.87</v>
      </c>
      <c r="F20" s="41"/>
      <c r="G20" s="57">
        <v>3</v>
      </c>
      <c r="H20" s="57">
        <v>9</v>
      </c>
      <c r="I20" s="15">
        <f t="shared" si="4"/>
        <v>12</v>
      </c>
      <c r="J20" s="62">
        <v>887.77</v>
      </c>
      <c r="K20" s="15"/>
      <c r="L20" s="57">
        <v>0</v>
      </c>
      <c r="M20" s="57">
        <v>29</v>
      </c>
      <c r="N20" s="16">
        <f t="shared" si="0"/>
        <v>29</v>
      </c>
      <c r="O20" s="45">
        <v>1438.1</v>
      </c>
      <c r="P20" s="6"/>
    </row>
    <row r="21" spans="1:16" ht="12.75">
      <c r="A21" s="20" t="s">
        <v>18</v>
      </c>
      <c r="B21" s="16">
        <f t="shared" si="1"/>
        <v>0</v>
      </c>
      <c r="C21" s="16">
        <f t="shared" si="1"/>
        <v>0</v>
      </c>
      <c r="D21" s="16">
        <f t="shared" si="2"/>
        <v>0</v>
      </c>
      <c r="E21" s="37">
        <f t="shared" si="3"/>
        <v>0</v>
      </c>
      <c r="F21" s="41"/>
      <c r="G21" s="57">
        <v>0</v>
      </c>
      <c r="H21" s="57">
        <v>0</v>
      </c>
      <c r="I21" s="15">
        <f t="shared" si="4"/>
        <v>0</v>
      </c>
      <c r="J21" s="62">
        <v>0</v>
      </c>
      <c r="K21" s="15"/>
      <c r="L21" s="57">
        <v>0</v>
      </c>
      <c r="M21" s="57">
        <v>0</v>
      </c>
      <c r="N21" s="16">
        <f t="shared" si="0"/>
        <v>0</v>
      </c>
      <c r="O21" s="45">
        <v>0</v>
      </c>
      <c r="P21" s="6"/>
    </row>
    <row r="22" spans="1:16" ht="12.75">
      <c r="A22" s="20" t="s">
        <v>19</v>
      </c>
      <c r="B22" s="16">
        <f t="shared" si="1"/>
        <v>0</v>
      </c>
      <c r="C22" s="16">
        <f t="shared" si="1"/>
        <v>43</v>
      </c>
      <c r="D22" s="16">
        <f t="shared" si="2"/>
        <v>43</v>
      </c>
      <c r="E22" s="37">
        <f t="shared" si="3"/>
        <v>3232.22</v>
      </c>
      <c r="F22" s="41"/>
      <c r="G22" s="57">
        <v>0</v>
      </c>
      <c r="H22" s="57">
        <v>0</v>
      </c>
      <c r="I22" s="15">
        <f t="shared" si="4"/>
        <v>0</v>
      </c>
      <c r="J22" s="62">
        <v>0</v>
      </c>
      <c r="K22" s="15"/>
      <c r="L22" s="57">
        <v>0</v>
      </c>
      <c r="M22" s="57">
        <v>43</v>
      </c>
      <c r="N22" s="16">
        <f t="shared" si="0"/>
        <v>43</v>
      </c>
      <c r="O22" s="45">
        <v>3232.22</v>
      </c>
      <c r="P22" s="6"/>
    </row>
    <row r="23" spans="1:16" ht="12.75">
      <c r="A23" s="20" t="s">
        <v>20</v>
      </c>
      <c r="B23" s="16">
        <f t="shared" si="1"/>
        <v>0</v>
      </c>
      <c r="C23" s="16">
        <f t="shared" si="1"/>
        <v>18</v>
      </c>
      <c r="D23" s="16">
        <f t="shared" si="2"/>
        <v>18</v>
      </c>
      <c r="E23" s="37">
        <f t="shared" si="3"/>
        <v>1906.52</v>
      </c>
      <c r="F23" s="41"/>
      <c r="G23" s="57">
        <v>0</v>
      </c>
      <c r="H23" s="57">
        <v>0</v>
      </c>
      <c r="I23" s="15">
        <f t="shared" si="4"/>
        <v>0</v>
      </c>
      <c r="J23" s="62">
        <v>108</v>
      </c>
      <c r="K23" s="15"/>
      <c r="L23" s="57">
        <v>0</v>
      </c>
      <c r="M23" s="57">
        <v>18</v>
      </c>
      <c r="N23" s="16">
        <f t="shared" si="0"/>
        <v>18</v>
      </c>
      <c r="O23" s="45">
        <v>1798.52</v>
      </c>
      <c r="P23" s="6"/>
    </row>
    <row r="24" spans="1:16" ht="12.75">
      <c r="A24" s="20" t="s">
        <v>21</v>
      </c>
      <c r="B24" s="16">
        <f t="shared" si="1"/>
        <v>0</v>
      </c>
      <c r="C24" s="16">
        <f t="shared" si="1"/>
        <v>0</v>
      </c>
      <c r="D24" s="16">
        <f t="shared" si="2"/>
        <v>0</v>
      </c>
      <c r="E24" s="37">
        <f t="shared" si="3"/>
        <v>0</v>
      </c>
      <c r="F24" s="41"/>
      <c r="G24" s="57">
        <v>0</v>
      </c>
      <c r="H24" s="57">
        <v>0</v>
      </c>
      <c r="I24" s="15">
        <f t="shared" si="4"/>
        <v>0</v>
      </c>
      <c r="J24" s="62">
        <v>0</v>
      </c>
      <c r="K24" s="15"/>
      <c r="L24" s="57">
        <v>0</v>
      </c>
      <c r="M24" s="57">
        <v>0</v>
      </c>
      <c r="N24" s="16">
        <f t="shared" si="0"/>
        <v>0</v>
      </c>
      <c r="O24" s="45">
        <v>0</v>
      </c>
      <c r="P24" s="6"/>
    </row>
    <row r="25" spans="1:16" ht="12.75">
      <c r="A25" s="20" t="s">
        <v>22</v>
      </c>
      <c r="B25" s="16">
        <f t="shared" si="1"/>
        <v>90</v>
      </c>
      <c r="C25" s="16">
        <f t="shared" si="1"/>
        <v>0</v>
      </c>
      <c r="D25" s="16">
        <f t="shared" si="2"/>
        <v>90</v>
      </c>
      <c r="E25" s="37">
        <f t="shared" si="3"/>
        <v>10615.83</v>
      </c>
      <c r="F25" s="41"/>
      <c r="G25" s="57">
        <v>90</v>
      </c>
      <c r="H25" s="57">
        <v>0</v>
      </c>
      <c r="I25" s="15">
        <f t="shared" si="4"/>
        <v>90</v>
      </c>
      <c r="J25" s="62">
        <v>10615.83</v>
      </c>
      <c r="K25" s="15"/>
      <c r="L25" s="57">
        <v>0</v>
      </c>
      <c r="M25" s="57">
        <v>0</v>
      </c>
      <c r="N25" s="16">
        <f t="shared" si="0"/>
        <v>0</v>
      </c>
      <c r="O25" s="45">
        <v>0</v>
      </c>
      <c r="P25" s="6"/>
    </row>
    <row r="26" spans="1:16" ht="12.75">
      <c r="A26" s="20" t="s">
        <v>23</v>
      </c>
      <c r="B26" s="16">
        <f t="shared" si="1"/>
        <v>0</v>
      </c>
      <c r="C26" s="16">
        <f t="shared" si="1"/>
        <v>0</v>
      </c>
      <c r="D26" s="16">
        <f t="shared" si="2"/>
        <v>0</v>
      </c>
      <c r="E26" s="37">
        <f t="shared" si="3"/>
        <v>0</v>
      </c>
      <c r="F26" s="41"/>
      <c r="G26" s="57">
        <v>0</v>
      </c>
      <c r="H26" s="57">
        <v>0</v>
      </c>
      <c r="I26" s="15">
        <f t="shared" si="4"/>
        <v>0</v>
      </c>
      <c r="J26" s="65">
        <v>0</v>
      </c>
      <c r="K26" s="15"/>
      <c r="L26" s="57">
        <v>0</v>
      </c>
      <c r="M26" s="57">
        <v>0</v>
      </c>
      <c r="N26" s="16">
        <f t="shared" si="0"/>
        <v>0</v>
      </c>
      <c r="O26" s="45">
        <v>0</v>
      </c>
      <c r="P26" s="6"/>
    </row>
    <row r="27" spans="1:16" ht="12.75">
      <c r="A27" s="20" t="s">
        <v>24</v>
      </c>
      <c r="B27" s="16">
        <f t="shared" si="1"/>
        <v>0</v>
      </c>
      <c r="C27" s="16">
        <f t="shared" si="1"/>
        <v>10</v>
      </c>
      <c r="D27" s="16">
        <f t="shared" si="2"/>
        <v>10</v>
      </c>
      <c r="E27" s="37">
        <f t="shared" si="3"/>
        <v>274.62</v>
      </c>
      <c r="F27" s="41"/>
      <c r="G27" s="57">
        <v>0</v>
      </c>
      <c r="H27" s="57">
        <v>0</v>
      </c>
      <c r="I27" s="15">
        <f t="shared" si="4"/>
        <v>0</v>
      </c>
      <c r="J27" s="65">
        <v>0</v>
      </c>
      <c r="K27" s="15"/>
      <c r="L27" s="57">
        <v>0</v>
      </c>
      <c r="M27" s="57">
        <v>10</v>
      </c>
      <c r="N27" s="16">
        <f t="shared" si="0"/>
        <v>10</v>
      </c>
      <c r="O27" s="45">
        <v>274.62</v>
      </c>
      <c r="P27" s="6"/>
    </row>
    <row r="28" spans="1:16" ht="13.5" thickBot="1">
      <c r="A28" s="21" t="s">
        <v>25</v>
      </c>
      <c r="B28" s="18">
        <f t="shared" si="1"/>
        <v>0</v>
      </c>
      <c r="C28" s="18">
        <f t="shared" si="1"/>
        <v>0</v>
      </c>
      <c r="D28" s="18">
        <f t="shared" si="2"/>
        <v>0</v>
      </c>
      <c r="E28" s="43">
        <f t="shared" si="3"/>
        <v>0</v>
      </c>
      <c r="F28" s="42"/>
      <c r="G28" s="58">
        <v>0</v>
      </c>
      <c r="H28" s="58">
        <v>0</v>
      </c>
      <c r="I28" s="17">
        <f t="shared" si="4"/>
        <v>0</v>
      </c>
      <c r="J28" s="68">
        <v>0</v>
      </c>
      <c r="K28" s="17"/>
      <c r="L28" s="58">
        <v>0</v>
      </c>
      <c r="M28" s="58">
        <v>0</v>
      </c>
      <c r="N28" s="18">
        <f t="shared" si="0"/>
        <v>0</v>
      </c>
      <c r="O28" s="47">
        <v>0</v>
      </c>
      <c r="P28" s="6"/>
    </row>
    <row r="29" spans="1:16" ht="12.75">
      <c r="A29" s="8" t="s">
        <v>48</v>
      </c>
      <c r="B29" s="8"/>
      <c r="C29" s="8"/>
      <c r="D29" s="8"/>
      <c r="E29" s="8"/>
      <c r="F29" s="8"/>
      <c r="G29" s="7"/>
      <c r="H29" s="7"/>
      <c r="I29" s="7"/>
      <c r="J29" s="7"/>
      <c r="K29" s="7"/>
      <c r="L29" s="7"/>
      <c r="M29" s="7"/>
      <c r="N29" s="7"/>
      <c r="O29" s="7"/>
      <c r="P29" s="3"/>
    </row>
  </sheetData>
  <mergeCells count="9">
    <mergeCell ref="A4:A6"/>
    <mergeCell ref="B4:E4"/>
    <mergeCell ref="F4:F6"/>
    <mergeCell ref="G4:J4"/>
    <mergeCell ref="K4:K6"/>
    <mergeCell ref="L4:O4"/>
    <mergeCell ref="B5:E5"/>
    <mergeCell ref="G5:J5"/>
    <mergeCell ref="L5:O5"/>
  </mergeCells>
  <hyperlinks>
    <hyperlink ref="H1" location="Indice!A1" display="Indice"/>
  </hyperlinks>
  <printOptions/>
  <pageMargins left="0.75" right="0.75" top="1" bottom="1" header="0" footer="0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29"/>
  <sheetViews>
    <sheetView showGridLines="0" workbookViewId="0" topLeftCell="A1">
      <selection activeCell="B29" sqref="B29"/>
    </sheetView>
  </sheetViews>
  <sheetFormatPr defaultColWidth="11.421875" defaultRowHeight="12.75"/>
  <cols>
    <col min="1" max="1" width="19.7109375" style="0" customWidth="1"/>
    <col min="2" max="2" width="9.57421875" style="0" bestFit="1" customWidth="1"/>
    <col min="3" max="3" width="6.140625" style="0" bestFit="1" customWidth="1"/>
    <col min="4" max="4" width="5.140625" style="0" bestFit="1" customWidth="1"/>
    <col min="5" max="5" width="13.8515625" style="0" bestFit="1" customWidth="1"/>
    <col min="6" max="6" width="0.85546875" style="0" customWidth="1"/>
    <col min="7" max="7" width="9.7109375" style="0" customWidth="1"/>
    <col min="8" max="9" width="8.7109375" style="0" customWidth="1"/>
    <col min="10" max="10" width="13.28125" style="0" customWidth="1"/>
    <col min="11" max="11" width="0.85546875" style="0" customWidth="1"/>
    <col min="12" max="12" width="9.57421875" style="0" bestFit="1" customWidth="1"/>
    <col min="13" max="14" width="8.7109375" style="0" customWidth="1"/>
    <col min="15" max="15" width="12.00390625" style="0" customWidth="1"/>
  </cols>
  <sheetData>
    <row r="1" ht="12.75">
      <c r="H1" s="28" t="s">
        <v>43</v>
      </c>
    </row>
    <row r="2" spans="1:6" ht="12.75">
      <c r="A2" s="5" t="s">
        <v>62</v>
      </c>
      <c r="B2" s="5"/>
      <c r="C2" s="5"/>
      <c r="D2" s="5"/>
      <c r="E2" s="5"/>
      <c r="F2" s="5"/>
    </row>
    <row r="3" spans="1:6" ht="13.5" thickBot="1">
      <c r="A3" s="1" t="s">
        <v>45</v>
      </c>
      <c r="B3" s="1"/>
      <c r="C3" s="1"/>
      <c r="D3" s="1"/>
      <c r="E3" s="1"/>
      <c r="F3" s="1"/>
    </row>
    <row r="4" spans="1:15" s="2" customFormat="1" ht="12.75" customHeight="1" thickBot="1">
      <c r="A4" s="71" t="s">
        <v>2</v>
      </c>
      <c r="B4" s="74" t="s">
        <v>1</v>
      </c>
      <c r="C4" s="75"/>
      <c r="D4" s="75"/>
      <c r="E4" s="76"/>
      <c r="F4" s="77"/>
      <c r="G4" s="74" t="s">
        <v>26</v>
      </c>
      <c r="H4" s="75"/>
      <c r="I4" s="75"/>
      <c r="J4" s="76"/>
      <c r="K4" s="80"/>
      <c r="L4" s="74" t="s">
        <v>0</v>
      </c>
      <c r="M4" s="75"/>
      <c r="N4" s="75"/>
      <c r="O4" s="83"/>
    </row>
    <row r="5" spans="1:16" ht="13.5" thickBot="1">
      <c r="A5" s="72"/>
      <c r="B5" s="86" t="s">
        <v>46</v>
      </c>
      <c r="C5" s="87"/>
      <c r="D5" s="87"/>
      <c r="E5" s="88"/>
      <c r="F5" s="78"/>
      <c r="G5" s="86" t="s">
        <v>46</v>
      </c>
      <c r="H5" s="87"/>
      <c r="I5" s="87"/>
      <c r="J5" s="88"/>
      <c r="K5" s="81"/>
      <c r="L5" s="86" t="s">
        <v>46</v>
      </c>
      <c r="M5" s="87"/>
      <c r="N5" s="87"/>
      <c r="O5" s="89"/>
      <c r="P5" s="3"/>
    </row>
    <row r="6" spans="1:16" s="5" customFormat="1" ht="21.75" customHeight="1">
      <c r="A6" s="73"/>
      <c r="B6" s="12" t="s">
        <v>27</v>
      </c>
      <c r="C6" s="9" t="s">
        <v>3</v>
      </c>
      <c r="D6" s="10" t="s">
        <v>4</v>
      </c>
      <c r="E6" s="10" t="s">
        <v>47</v>
      </c>
      <c r="F6" s="79"/>
      <c r="G6" s="12" t="s">
        <v>27</v>
      </c>
      <c r="H6" s="9" t="s">
        <v>3</v>
      </c>
      <c r="I6" s="10" t="s">
        <v>4</v>
      </c>
      <c r="J6" s="13" t="s">
        <v>47</v>
      </c>
      <c r="K6" s="82"/>
      <c r="L6" s="12" t="s">
        <v>27</v>
      </c>
      <c r="M6" s="9" t="s">
        <v>3</v>
      </c>
      <c r="N6" s="10" t="s">
        <v>4</v>
      </c>
      <c r="O6" s="11" t="s">
        <v>47</v>
      </c>
      <c r="P6" s="4"/>
    </row>
    <row r="7" spans="1:16" ht="12.75">
      <c r="A7" s="19" t="s">
        <v>1</v>
      </c>
      <c r="B7" s="30">
        <f>SUM(B8:B28)</f>
        <v>242</v>
      </c>
      <c r="C7" s="30">
        <f>SUM(C8:C28)</f>
        <v>788</v>
      </c>
      <c r="D7" s="30">
        <f>SUM(D8:D28)</f>
        <v>1030</v>
      </c>
      <c r="E7" s="53">
        <f>SUM(E8:E28)</f>
        <v>82671.23000000001</v>
      </c>
      <c r="F7" s="40"/>
      <c r="G7" s="15">
        <f>SUM(G8:G28)</f>
        <v>242</v>
      </c>
      <c r="H7" s="15">
        <f>SUM(H8:H28)</f>
        <v>651</v>
      </c>
      <c r="I7" s="15">
        <f>SUM(G7:H7)</f>
        <v>893</v>
      </c>
      <c r="J7" s="22">
        <f>SUM(J8:J28)</f>
        <v>72935.17000000001</v>
      </c>
      <c r="K7" s="15"/>
      <c r="L7" s="15">
        <f>SUM(L8:L28)</f>
        <v>0</v>
      </c>
      <c r="M7" s="29">
        <f>SUM(M8:M28)</f>
        <v>137</v>
      </c>
      <c r="N7" s="30">
        <f>SUM(N8:N28)</f>
        <v>137</v>
      </c>
      <c r="O7" s="44">
        <f>SUM(O8:O28)</f>
        <v>9736.06</v>
      </c>
      <c r="P7" s="6"/>
    </row>
    <row r="8" spans="1:16" ht="12.75">
      <c r="A8" s="20" t="s">
        <v>5</v>
      </c>
      <c r="B8" s="16">
        <f>SUM(G8,L8)</f>
        <v>7</v>
      </c>
      <c r="C8" s="16">
        <f>SUM(H8,M8)</f>
        <v>0</v>
      </c>
      <c r="D8" s="16">
        <f>SUM(B8:C8)</f>
        <v>7</v>
      </c>
      <c r="E8" s="37">
        <f>SUM(J8,O8)</f>
        <v>560.7</v>
      </c>
      <c r="F8" s="41"/>
      <c r="G8" s="57">
        <v>7</v>
      </c>
      <c r="H8" s="57">
        <v>0</v>
      </c>
      <c r="I8" s="15">
        <f>SUM(G8:H8)</f>
        <v>7</v>
      </c>
      <c r="J8" s="62">
        <v>560.7</v>
      </c>
      <c r="K8" s="15"/>
      <c r="L8" s="57">
        <v>0</v>
      </c>
      <c r="M8" s="57">
        <v>0</v>
      </c>
      <c r="N8" s="16">
        <f aca="true" t="shared" si="0" ref="N8:N28">SUM(L8:M8)</f>
        <v>0</v>
      </c>
      <c r="O8" s="45">
        <v>0</v>
      </c>
      <c r="P8" s="6"/>
    </row>
    <row r="9" spans="1:16" ht="12.75">
      <c r="A9" s="20" t="s">
        <v>6</v>
      </c>
      <c r="B9" s="16">
        <f aca="true" t="shared" si="1" ref="B9:C28">SUM(G9,L9)</f>
        <v>0</v>
      </c>
      <c r="C9" s="16">
        <f t="shared" si="1"/>
        <v>0</v>
      </c>
      <c r="D9" s="16">
        <f aca="true" t="shared" si="2" ref="D9:D28">SUM(B9:C9)</f>
        <v>0</v>
      </c>
      <c r="E9" s="37">
        <f aca="true" t="shared" si="3" ref="E9:E28">SUM(J9,O9)</f>
        <v>0</v>
      </c>
      <c r="F9" s="41"/>
      <c r="G9" s="57">
        <v>0</v>
      </c>
      <c r="H9" s="57">
        <v>0</v>
      </c>
      <c r="I9" s="15">
        <f aca="true" t="shared" si="4" ref="I9:I28">SUM(G9:H9)</f>
        <v>0</v>
      </c>
      <c r="J9" s="62">
        <v>0</v>
      </c>
      <c r="K9" s="15"/>
      <c r="L9" s="57">
        <v>0</v>
      </c>
      <c r="M9" s="57">
        <v>0</v>
      </c>
      <c r="N9" s="16">
        <f t="shared" si="0"/>
        <v>0</v>
      </c>
      <c r="O9" s="45">
        <v>0</v>
      </c>
      <c r="P9" s="6"/>
    </row>
    <row r="10" spans="1:16" ht="12.75">
      <c r="A10" s="20" t="s">
        <v>7</v>
      </c>
      <c r="B10" s="16">
        <f t="shared" si="1"/>
        <v>0</v>
      </c>
      <c r="C10" s="16">
        <f t="shared" si="1"/>
        <v>6</v>
      </c>
      <c r="D10" s="16">
        <f t="shared" si="2"/>
        <v>6</v>
      </c>
      <c r="E10" s="37">
        <f t="shared" si="3"/>
        <v>456.14</v>
      </c>
      <c r="F10" s="41"/>
      <c r="G10" s="57">
        <v>0</v>
      </c>
      <c r="H10" s="57">
        <v>6</v>
      </c>
      <c r="I10" s="15">
        <f t="shared" si="4"/>
        <v>6</v>
      </c>
      <c r="J10" s="62">
        <v>456.14</v>
      </c>
      <c r="K10" s="15"/>
      <c r="L10" s="57">
        <v>0</v>
      </c>
      <c r="M10" s="57">
        <v>0</v>
      </c>
      <c r="N10" s="16">
        <f t="shared" si="0"/>
        <v>0</v>
      </c>
      <c r="O10" s="45">
        <v>0</v>
      </c>
      <c r="P10" s="6"/>
    </row>
    <row r="11" spans="1:16" ht="12.75">
      <c r="A11" s="20" t="s">
        <v>8</v>
      </c>
      <c r="B11" s="16">
        <f t="shared" si="1"/>
        <v>0</v>
      </c>
      <c r="C11" s="16">
        <f t="shared" si="1"/>
        <v>3</v>
      </c>
      <c r="D11" s="16">
        <f t="shared" si="2"/>
        <v>3</v>
      </c>
      <c r="E11" s="37">
        <f t="shared" si="3"/>
        <v>0</v>
      </c>
      <c r="F11" s="41"/>
      <c r="G11" s="57">
        <v>0</v>
      </c>
      <c r="H11" s="57">
        <v>3</v>
      </c>
      <c r="I11" s="15">
        <f t="shared" si="4"/>
        <v>3</v>
      </c>
      <c r="J11" s="62">
        <v>0</v>
      </c>
      <c r="K11" s="15"/>
      <c r="L11" s="57">
        <v>0</v>
      </c>
      <c r="M11" s="57">
        <v>0</v>
      </c>
      <c r="N11" s="16">
        <f t="shared" si="0"/>
        <v>0</v>
      </c>
      <c r="O11" s="45">
        <v>0</v>
      </c>
      <c r="P11" s="6"/>
    </row>
    <row r="12" spans="1:16" ht="12.75">
      <c r="A12" s="20" t="s">
        <v>9</v>
      </c>
      <c r="B12" s="16">
        <f t="shared" si="1"/>
        <v>0</v>
      </c>
      <c r="C12" s="16">
        <f t="shared" si="1"/>
        <v>0</v>
      </c>
      <c r="D12" s="16">
        <f t="shared" si="2"/>
        <v>0</v>
      </c>
      <c r="E12" s="37">
        <f t="shared" si="3"/>
        <v>0</v>
      </c>
      <c r="F12" s="41"/>
      <c r="G12" s="57">
        <v>0</v>
      </c>
      <c r="H12" s="57">
        <v>0</v>
      </c>
      <c r="I12" s="15">
        <f t="shared" si="4"/>
        <v>0</v>
      </c>
      <c r="J12" s="62">
        <v>0</v>
      </c>
      <c r="K12" s="15"/>
      <c r="L12" s="57">
        <v>0</v>
      </c>
      <c r="M12" s="57">
        <v>0</v>
      </c>
      <c r="N12" s="16">
        <f t="shared" si="0"/>
        <v>0</v>
      </c>
      <c r="O12" s="45">
        <v>0</v>
      </c>
      <c r="P12" s="6"/>
    </row>
    <row r="13" spans="1:16" ht="12.75">
      <c r="A13" s="20" t="s">
        <v>10</v>
      </c>
      <c r="B13" s="16">
        <f t="shared" si="1"/>
        <v>0</v>
      </c>
      <c r="C13" s="16">
        <f t="shared" si="1"/>
        <v>50</v>
      </c>
      <c r="D13" s="16">
        <f t="shared" si="2"/>
        <v>50</v>
      </c>
      <c r="E13" s="37">
        <f t="shared" si="3"/>
        <v>2920.41</v>
      </c>
      <c r="F13" s="41"/>
      <c r="G13" s="57">
        <v>0</v>
      </c>
      <c r="H13" s="57">
        <v>0</v>
      </c>
      <c r="I13" s="15">
        <f t="shared" si="4"/>
        <v>0</v>
      </c>
      <c r="J13" s="62">
        <v>0</v>
      </c>
      <c r="K13" s="15"/>
      <c r="L13" s="57">
        <v>0</v>
      </c>
      <c r="M13" s="57">
        <v>50</v>
      </c>
      <c r="N13" s="16">
        <f t="shared" si="0"/>
        <v>50</v>
      </c>
      <c r="O13" s="45">
        <v>2920.41</v>
      </c>
      <c r="P13" s="6"/>
    </row>
    <row r="14" spans="1:16" ht="12.75">
      <c r="A14" s="20" t="s">
        <v>11</v>
      </c>
      <c r="B14" s="16">
        <f t="shared" si="1"/>
        <v>0</v>
      </c>
      <c r="C14" s="16">
        <f t="shared" si="1"/>
        <v>0</v>
      </c>
      <c r="D14" s="16">
        <f t="shared" si="2"/>
        <v>0</v>
      </c>
      <c r="E14" s="37">
        <f t="shared" si="3"/>
        <v>0</v>
      </c>
      <c r="F14" s="41"/>
      <c r="G14" s="57">
        <v>0</v>
      </c>
      <c r="H14" s="57">
        <v>0</v>
      </c>
      <c r="I14" s="15">
        <f t="shared" si="4"/>
        <v>0</v>
      </c>
      <c r="J14" s="62">
        <v>0</v>
      </c>
      <c r="K14" s="15"/>
      <c r="L14" s="57">
        <v>0</v>
      </c>
      <c r="M14" s="57">
        <v>0</v>
      </c>
      <c r="N14" s="16">
        <f t="shared" si="0"/>
        <v>0</v>
      </c>
      <c r="O14" s="45">
        <v>0</v>
      </c>
      <c r="P14" s="6"/>
    </row>
    <row r="15" spans="1:16" ht="12.75">
      <c r="A15" s="20" t="s">
        <v>12</v>
      </c>
      <c r="B15" s="16">
        <f t="shared" si="1"/>
        <v>28</v>
      </c>
      <c r="C15" s="16">
        <f t="shared" si="1"/>
        <v>5</v>
      </c>
      <c r="D15" s="16">
        <f t="shared" si="2"/>
        <v>33</v>
      </c>
      <c r="E15" s="37">
        <f t="shared" si="3"/>
        <v>2876.7000000000003</v>
      </c>
      <c r="F15" s="41"/>
      <c r="G15" s="57">
        <v>28</v>
      </c>
      <c r="H15" s="57">
        <v>4</v>
      </c>
      <c r="I15" s="15">
        <f t="shared" si="4"/>
        <v>32</v>
      </c>
      <c r="J15" s="62">
        <v>2835.86</v>
      </c>
      <c r="K15" s="15"/>
      <c r="L15" s="57">
        <v>0</v>
      </c>
      <c r="M15" s="57">
        <v>1</v>
      </c>
      <c r="N15" s="16">
        <f t="shared" si="0"/>
        <v>1</v>
      </c>
      <c r="O15" s="45">
        <v>40.84</v>
      </c>
      <c r="P15" s="6"/>
    </row>
    <row r="16" spans="1:16" ht="12.75">
      <c r="A16" s="20" t="s">
        <v>13</v>
      </c>
      <c r="B16" s="16">
        <f t="shared" si="1"/>
        <v>0</v>
      </c>
      <c r="C16" s="16">
        <f t="shared" si="1"/>
        <v>5</v>
      </c>
      <c r="D16" s="16">
        <f t="shared" si="2"/>
        <v>5</v>
      </c>
      <c r="E16" s="37">
        <f t="shared" si="3"/>
        <v>2027.47</v>
      </c>
      <c r="F16" s="41"/>
      <c r="G16" s="57">
        <v>0</v>
      </c>
      <c r="H16" s="57">
        <v>2</v>
      </c>
      <c r="I16" s="15">
        <f t="shared" si="4"/>
        <v>2</v>
      </c>
      <c r="J16" s="62">
        <v>139.9</v>
      </c>
      <c r="K16" s="15"/>
      <c r="L16" s="57">
        <v>0</v>
      </c>
      <c r="M16" s="57">
        <v>3</v>
      </c>
      <c r="N16" s="16">
        <f t="shared" si="0"/>
        <v>3</v>
      </c>
      <c r="O16" s="45">
        <v>1887.57</v>
      </c>
      <c r="P16" s="6"/>
    </row>
    <row r="17" spans="1:16" ht="12.75">
      <c r="A17" s="20" t="s">
        <v>14</v>
      </c>
      <c r="B17" s="16">
        <f t="shared" si="1"/>
        <v>0</v>
      </c>
      <c r="C17" s="16">
        <f t="shared" si="1"/>
        <v>0</v>
      </c>
      <c r="D17" s="16">
        <f t="shared" si="2"/>
        <v>0</v>
      </c>
      <c r="E17" s="37">
        <f t="shared" si="3"/>
        <v>0</v>
      </c>
      <c r="F17" s="41"/>
      <c r="G17" s="57">
        <v>0</v>
      </c>
      <c r="H17" s="57">
        <v>0</v>
      </c>
      <c r="I17" s="15">
        <f t="shared" si="4"/>
        <v>0</v>
      </c>
      <c r="J17" s="62">
        <v>0</v>
      </c>
      <c r="K17" s="15"/>
      <c r="L17" s="57">
        <v>0</v>
      </c>
      <c r="M17" s="57">
        <v>0</v>
      </c>
      <c r="N17" s="16">
        <f t="shared" si="0"/>
        <v>0</v>
      </c>
      <c r="O17" s="45">
        <v>0</v>
      </c>
      <c r="P17" s="6"/>
    </row>
    <row r="18" spans="1:16" ht="12.75">
      <c r="A18" s="20" t="s">
        <v>15</v>
      </c>
      <c r="B18" s="16">
        <f t="shared" si="1"/>
        <v>101</v>
      </c>
      <c r="C18" s="16">
        <f t="shared" si="1"/>
        <v>92</v>
      </c>
      <c r="D18" s="16">
        <f t="shared" si="2"/>
        <v>193</v>
      </c>
      <c r="E18" s="37">
        <f t="shared" si="3"/>
        <v>15212.960000000001</v>
      </c>
      <c r="F18" s="41"/>
      <c r="G18" s="57">
        <v>101</v>
      </c>
      <c r="H18" s="57">
        <v>63</v>
      </c>
      <c r="I18" s="15">
        <f t="shared" si="4"/>
        <v>164</v>
      </c>
      <c r="J18" s="62">
        <v>13061.44</v>
      </c>
      <c r="K18" s="15"/>
      <c r="L18" s="57">
        <v>0</v>
      </c>
      <c r="M18" s="57">
        <v>29</v>
      </c>
      <c r="N18" s="16">
        <f t="shared" si="0"/>
        <v>29</v>
      </c>
      <c r="O18" s="45">
        <v>2151.52</v>
      </c>
      <c r="P18" s="6"/>
    </row>
    <row r="19" spans="1:16" ht="12.75">
      <c r="A19" s="20" t="s">
        <v>16</v>
      </c>
      <c r="B19" s="16">
        <f t="shared" si="1"/>
        <v>0</v>
      </c>
      <c r="C19" s="16">
        <f t="shared" si="1"/>
        <v>13</v>
      </c>
      <c r="D19" s="16">
        <f t="shared" si="2"/>
        <v>13</v>
      </c>
      <c r="E19" s="37">
        <f t="shared" si="3"/>
        <v>677.98</v>
      </c>
      <c r="F19" s="41"/>
      <c r="G19" s="57">
        <v>0</v>
      </c>
      <c r="H19" s="57">
        <v>0</v>
      </c>
      <c r="I19" s="15">
        <f t="shared" si="4"/>
        <v>0</v>
      </c>
      <c r="J19" s="62">
        <v>0</v>
      </c>
      <c r="K19" s="15"/>
      <c r="L19" s="57">
        <v>0</v>
      </c>
      <c r="M19" s="57">
        <v>13</v>
      </c>
      <c r="N19" s="16">
        <f t="shared" si="0"/>
        <v>13</v>
      </c>
      <c r="O19" s="45">
        <v>677.98</v>
      </c>
      <c r="P19" s="6"/>
    </row>
    <row r="20" spans="1:16" ht="12.75">
      <c r="A20" s="20" t="s">
        <v>17</v>
      </c>
      <c r="B20" s="16">
        <f t="shared" si="1"/>
        <v>106</v>
      </c>
      <c r="C20" s="16">
        <f t="shared" si="1"/>
        <v>31</v>
      </c>
      <c r="D20" s="16">
        <f t="shared" si="2"/>
        <v>137</v>
      </c>
      <c r="E20" s="37">
        <f t="shared" si="3"/>
        <v>13161.27</v>
      </c>
      <c r="F20" s="41"/>
      <c r="G20" s="57">
        <v>106</v>
      </c>
      <c r="H20" s="57">
        <v>0</v>
      </c>
      <c r="I20" s="15">
        <f t="shared" si="4"/>
        <v>106</v>
      </c>
      <c r="J20" s="62">
        <v>11655.82</v>
      </c>
      <c r="K20" s="15"/>
      <c r="L20" s="57">
        <v>0</v>
      </c>
      <c r="M20" s="57">
        <v>31</v>
      </c>
      <c r="N20" s="16">
        <f t="shared" si="0"/>
        <v>31</v>
      </c>
      <c r="O20" s="45">
        <v>1505.45</v>
      </c>
      <c r="P20" s="6"/>
    </row>
    <row r="21" spans="1:16" ht="12.75">
      <c r="A21" s="20" t="s">
        <v>18</v>
      </c>
      <c r="B21" s="16">
        <f t="shared" si="1"/>
        <v>0</v>
      </c>
      <c r="C21" s="16">
        <f t="shared" si="1"/>
        <v>0</v>
      </c>
      <c r="D21" s="16">
        <f t="shared" si="2"/>
        <v>0</v>
      </c>
      <c r="E21" s="37">
        <f t="shared" si="3"/>
        <v>0</v>
      </c>
      <c r="F21" s="41"/>
      <c r="G21" s="57">
        <v>0</v>
      </c>
      <c r="H21" s="57">
        <v>0</v>
      </c>
      <c r="I21" s="15">
        <f t="shared" si="4"/>
        <v>0</v>
      </c>
      <c r="J21" s="62">
        <v>0</v>
      </c>
      <c r="K21" s="15"/>
      <c r="L21" s="57">
        <v>0</v>
      </c>
      <c r="M21" s="57">
        <v>0</v>
      </c>
      <c r="N21" s="16">
        <f t="shared" si="0"/>
        <v>0</v>
      </c>
      <c r="O21" s="45">
        <v>0</v>
      </c>
      <c r="P21" s="6"/>
    </row>
    <row r="22" spans="1:16" ht="12.75">
      <c r="A22" s="20" t="s">
        <v>19</v>
      </c>
      <c r="B22" s="16">
        <f t="shared" si="1"/>
        <v>0</v>
      </c>
      <c r="C22" s="16">
        <f t="shared" si="1"/>
        <v>4</v>
      </c>
      <c r="D22" s="16">
        <f t="shared" si="2"/>
        <v>4</v>
      </c>
      <c r="E22" s="37">
        <f t="shared" si="3"/>
        <v>180.98</v>
      </c>
      <c r="F22" s="41"/>
      <c r="G22" s="57">
        <v>0</v>
      </c>
      <c r="H22" s="57">
        <v>0</v>
      </c>
      <c r="I22" s="15">
        <f t="shared" si="4"/>
        <v>0</v>
      </c>
      <c r="J22" s="62">
        <v>0</v>
      </c>
      <c r="K22" s="15"/>
      <c r="L22" s="57">
        <v>0</v>
      </c>
      <c r="M22" s="57">
        <v>4</v>
      </c>
      <c r="N22" s="16">
        <f t="shared" si="0"/>
        <v>4</v>
      </c>
      <c r="O22" s="45">
        <v>180.98</v>
      </c>
      <c r="P22" s="6"/>
    </row>
    <row r="23" spans="1:16" ht="12.75">
      <c r="A23" s="20" t="s">
        <v>20</v>
      </c>
      <c r="B23" s="16">
        <f t="shared" si="1"/>
        <v>0</v>
      </c>
      <c r="C23" s="16">
        <f t="shared" si="1"/>
        <v>11</v>
      </c>
      <c r="D23" s="16">
        <f t="shared" si="2"/>
        <v>11</v>
      </c>
      <c r="E23" s="37">
        <f t="shared" si="3"/>
        <v>716.47</v>
      </c>
      <c r="F23" s="41"/>
      <c r="G23" s="57">
        <v>0</v>
      </c>
      <c r="H23" s="57">
        <v>11</v>
      </c>
      <c r="I23" s="15">
        <f t="shared" si="4"/>
        <v>11</v>
      </c>
      <c r="J23" s="62">
        <v>716.47</v>
      </c>
      <c r="K23" s="15"/>
      <c r="L23" s="57">
        <v>0</v>
      </c>
      <c r="M23" s="57">
        <v>0</v>
      </c>
      <c r="N23" s="16">
        <f t="shared" si="0"/>
        <v>0</v>
      </c>
      <c r="O23" s="45">
        <v>0</v>
      </c>
      <c r="P23" s="6"/>
    </row>
    <row r="24" spans="1:16" ht="12.75">
      <c r="A24" s="20" t="s">
        <v>21</v>
      </c>
      <c r="B24" s="16">
        <f t="shared" si="1"/>
        <v>0</v>
      </c>
      <c r="C24" s="16">
        <f t="shared" si="1"/>
        <v>305</v>
      </c>
      <c r="D24" s="16">
        <f t="shared" si="2"/>
        <v>305</v>
      </c>
      <c r="E24" s="37">
        <f t="shared" si="3"/>
        <v>22569.100000000002</v>
      </c>
      <c r="F24" s="41"/>
      <c r="G24" s="57">
        <v>0</v>
      </c>
      <c r="H24" s="57">
        <v>299</v>
      </c>
      <c r="I24" s="15">
        <f t="shared" si="4"/>
        <v>299</v>
      </c>
      <c r="J24" s="62">
        <v>22197.79</v>
      </c>
      <c r="K24" s="15"/>
      <c r="L24" s="57">
        <v>0</v>
      </c>
      <c r="M24" s="57">
        <v>6</v>
      </c>
      <c r="N24" s="16">
        <f t="shared" si="0"/>
        <v>6</v>
      </c>
      <c r="O24" s="45">
        <v>371.31</v>
      </c>
      <c r="P24" s="6"/>
    </row>
    <row r="25" spans="1:16" ht="12.75">
      <c r="A25" s="20" t="s">
        <v>22</v>
      </c>
      <c r="B25" s="16">
        <f t="shared" si="1"/>
        <v>0</v>
      </c>
      <c r="C25" s="16">
        <f t="shared" si="1"/>
        <v>210</v>
      </c>
      <c r="D25" s="16">
        <f t="shared" si="2"/>
        <v>210</v>
      </c>
      <c r="E25" s="37">
        <f t="shared" si="3"/>
        <v>16132.67</v>
      </c>
      <c r="F25" s="41"/>
      <c r="G25" s="57">
        <v>0</v>
      </c>
      <c r="H25" s="57">
        <v>210</v>
      </c>
      <c r="I25" s="15">
        <f t="shared" si="4"/>
        <v>210</v>
      </c>
      <c r="J25" s="62">
        <v>16132.67</v>
      </c>
      <c r="K25" s="15"/>
      <c r="L25" s="57">
        <v>0</v>
      </c>
      <c r="M25" s="57">
        <v>0</v>
      </c>
      <c r="N25" s="16">
        <f t="shared" si="0"/>
        <v>0</v>
      </c>
      <c r="O25" s="45">
        <v>0</v>
      </c>
      <c r="P25" s="6"/>
    </row>
    <row r="26" spans="1:16" ht="12.75">
      <c r="A26" s="20" t="s">
        <v>23</v>
      </c>
      <c r="B26" s="16">
        <f t="shared" si="1"/>
        <v>0</v>
      </c>
      <c r="C26" s="16">
        <f t="shared" si="1"/>
        <v>0</v>
      </c>
      <c r="D26" s="16">
        <f t="shared" si="2"/>
        <v>0</v>
      </c>
      <c r="E26" s="37">
        <f t="shared" si="3"/>
        <v>0</v>
      </c>
      <c r="F26" s="41"/>
      <c r="G26" s="57">
        <v>0</v>
      </c>
      <c r="H26" s="57">
        <v>0</v>
      </c>
      <c r="I26" s="15">
        <f t="shared" si="4"/>
        <v>0</v>
      </c>
      <c r="J26" s="62"/>
      <c r="K26" s="15"/>
      <c r="L26" s="57">
        <v>0</v>
      </c>
      <c r="M26" s="57">
        <v>0</v>
      </c>
      <c r="N26" s="16">
        <f t="shared" si="0"/>
        <v>0</v>
      </c>
      <c r="O26" s="45">
        <v>0</v>
      </c>
      <c r="P26" s="6"/>
    </row>
    <row r="27" spans="1:16" ht="12.75">
      <c r="A27" s="20" t="s">
        <v>24</v>
      </c>
      <c r="B27" s="16">
        <f t="shared" si="1"/>
        <v>0</v>
      </c>
      <c r="C27" s="16">
        <f t="shared" si="1"/>
        <v>53</v>
      </c>
      <c r="D27" s="16">
        <f t="shared" si="2"/>
        <v>53</v>
      </c>
      <c r="E27" s="37">
        <f t="shared" si="3"/>
        <v>5178.38</v>
      </c>
      <c r="F27" s="41"/>
      <c r="G27" s="57">
        <v>0</v>
      </c>
      <c r="H27" s="57">
        <v>53</v>
      </c>
      <c r="I27" s="15">
        <f t="shared" si="4"/>
        <v>53</v>
      </c>
      <c r="J27" s="62">
        <v>5178.38</v>
      </c>
      <c r="K27" s="15"/>
      <c r="L27" s="57">
        <v>0</v>
      </c>
      <c r="M27" s="57">
        <v>0</v>
      </c>
      <c r="N27" s="16">
        <f t="shared" si="0"/>
        <v>0</v>
      </c>
      <c r="O27" s="45">
        <v>0</v>
      </c>
      <c r="P27" s="6"/>
    </row>
    <row r="28" spans="1:16" ht="13.5" thickBot="1">
      <c r="A28" s="21" t="s">
        <v>25</v>
      </c>
      <c r="B28" s="18">
        <f t="shared" si="1"/>
        <v>0</v>
      </c>
      <c r="C28" s="18">
        <f t="shared" si="1"/>
        <v>0</v>
      </c>
      <c r="D28" s="18">
        <f t="shared" si="2"/>
        <v>0</v>
      </c>
      <c r="E28" s="43">
        <f t="shared" si="3"/>
        <v>0</v>
      </c>
      <c r="F28" s="42"/>
      <c r="G28" s="58">
        <v>0</v>
      </c>
      <c r="H28" s="58">
        <v>0</v>
      </c>
      <c r="I28" s="17">
        <f t="shared" si="4"/>
        <v>0</v>
      </c>
      <c r="J28" s="68">
        <v>0</v>
      </c>
      <c r="K28" s="17"/>
      <c r="L28" s="58">
        <v>0</v>
      </c>
      <c r="M28" s="58">
        <v>0</v>
      </c>
      <c r="N28" s="18">
        <f t="shared" si="0"/>
        <v>0</v>
      </c>
      <c r="O28" s="47">
        <v>0</v>
      </c>
      <c r="P28" s="6"/>
    </row>
    <row r="29" spans="1:16" ht="12.75">
      <c r="A29" s="8" t="s">
        <v>48</v>
      </c>
      <c r="B29" s="8"/>
      <c r="C29" s="8"/>
      <c r="D29" s="8"/>
      <c r="E29" s="8"/>
      <c r="F29" s="8"/>
      <c r="G29" s="7"/>
      <c r="H29" s="7"/>
      <c r="I29" s="7"/>
      <c r="J29" s="7"/>
      <c r="K29" s="7"/>
      <c r="L29" s="7"/>
      <c r="M29" s="7"/>
      <c r="N29" s="7"/>
      <c r="O29" s="7"/>
      <c r="P29" s="3"/>
    </row>
  </sheetData>
  <mergeCells count="9">
    <mergeCell ref="K4:K6"/>
    <mergeCell ref="L4:O4"/>
    <mergeCell ref="B5:E5"/>
    <mergeCell ref="G5:J5"/>
    <mergeCell ref="L5:O5"/>
    <mergeCell ref="A4:A6"/>
    <mergeCell ref="B4:E4"/>
    <mergeCell ref="F4:F6"/>
    <mergeCell ref="G4:J4"/>
  </mergeCells>
  <hyperlinks>
    <hyperlink ref="H1" location="Indice!A1" display="Indice"/>
  </hyperlinks>
  <printOptions/>
  <pageMargins left="0.75" right="0.75" top="1" bottom="1" header="0" footer="0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29"/>
  <sheetViews>
    <sheetView showGridLines="0" workbookViewId="0" topLeftCell="A1">
      <selection activeCell="E31" sqref="E31"/>
    </sheetView>
  </sheetViews>
  <sheetFormatPr defaultColWidth="11.421875" defaultRowHeight="12.75"/>
  <cols>
    <col min="1" max="1" width="19.7109375" style="0" customWidth="1"/>
    <col min="2" max="2" width="9.57421875" style="0" bestFit="1" customWidth="1"/>
    <col min="3" max="3" width="6.140625" style="0" bestFit="1" customWidth="1"/>
    <col min="4" max="4" width="5.140625" style="0" bestFit="1" customWidth="1"/>
    <col min="5" max="5" width="13.8515625" style="0" bestFit="1" customWidth="1"/>
    <col min="6" max="6" width="0.85546875" style="0" customWidth="1"/>
    <col min="7" max="7" width="9.7109375" style="0" customWidth="1"/>
    <col min="8" max="9" width="8.7109375" style="0" customWidth="1"/>
    <col min="10" max="10" width="13.28125" style="0" customWidth="1"/>
    <col min="11" max="11" width="0.85546875" style="0" customWidth="1"/>
    <col min="12" max="12" width="9.57421875" style="0" bestFit="1" customWidth="1"/>
    <col min="13" max="14" width="8.7109375" style="0" customWidth="1"/>
    <col min="15" max="15" width="12.00390625" style="0" customWidth="1"/>
  </cols>
  <sheetData>
    <row r="1" ht="12.75">
      <c r="H1" s="28" t="s">
        <v>43</v>
      </c>
    </row>
    <row r="2" spans="1:6" ht="12.75">
      <c r="A2" s="5" t="s">
        <v>63</v>
      </c>
      <c r="B2" s="5"/>
      <c r="C2" s="5"/>
      <c r="D2" s="5"/>
      <c r="E2" s="5"/>
      <c r="F2" s="5"/>
    </row>
    <row r="3" spans="1:6" ht="13.5" thickBot="1">
      <c r="A3" s="1" t="s">
        <v>45</v>
      </c>
      <c r="B3" s="1"/>
      <c r="C3" s="1"/>
      <c r="D3" s="1"/>
      <c r="E3" s="1"/>
      <c r="F3" s="1"/>
    </row>
    <row r="4" spans="1:15" s="2" customFormat="1" ht="12.75" customHeight="1" thickBot="1">
      <c r="A4" s="71" t="s">
        <v>2</v>
      </c>
      <c r="B4" s="74" t="s">
        <v>1</v>
      </c>
      <c r="C4" s="75"/>
      <c r="D4" s="75"/>
      <c r="E4" s="76"/>
      <c r="F4" s="77"/>
      <c r="G4" s="74" t="s">
        <v>26</v>
      </c>
      <c r="H4" s="75"/>
      <c r="I4" s="75"/>
      <c r="J4" s="76"/>
      <c r="K4" s="80"/>
      <c r="L4" s="74" t="s">
        <v>0</v>
      </c>
      <c r="M4" s="75"/>
      <c r="N4" s="75"/>
      <c r="O4" s="83"/>
    </row>
    <row r="5" spans="1:16" ht="13.5" thickBot="1">
      <c r="A5" s="72"/>
      <c r="B5" s="86" t="s">
        <v>46</v>
      </c>
      <c r="C5" s="87"/>
      <c r="D5" s="87"/>
      <c r="E5" s="88"/>
      <c r="F5" s="78"/>
      <c r="G5" s="86" t="s">
        <v>46</v>
      </c>
      <c r="H5" s="87"/>
      <c r="I5" s="87"/>
      <c r="J5" s="88"/>
      <c r="K5" s="81"/>
      <c r="L5" s="86" t="s">
        <v>46</v>
      </c>
      <c r="M5" s="87"/>
      <c r="N5" s="87"/>
      <c r="O5" s="89"/>
      <c r="P5" s="3"/>
    </row>
    <row r="6" spans="1:16" s="5" customFormat="1" ht="21.75" customHeight="1">
      <c r="A6" s="73"/>
      <c r="B6" s="12" t="s">
        <v>27</v>
      </c>
      <c r="C6" s="9" t="s">
        <v>3</v>
      </c>
      <c r="D6" s="10" t="s">
        <v>4</v>
      </c>
      <c r="E6" s="10" t="s">
        <v>47</v>
      </c>
      <c r="F6" s="79"/>
      <c r="G6" s="12" t="s">
        <v>27</v>
      </c>
      <c r="H6" s="9" t="s">
        <v>3</v>
      </c>
      <c r="I6" s="10" t="s">
        <v>4</v>
      </c>
      <c r="J6" s="13" t="s">
        <v>47</v>
      </c>
      <c r="K6" s="82"/>
      <c r="L6" s="12" t="s">
        <v>27</v>
      </c>
      <c r="M6" s="9" t="s">
        <v>3</v>
      </c>
      <c r="N6" s="10" t="s">
        <v>4</v>
      </c>
      <c r="O6" s="11" t="s">
        <v>47</v>
      </c>
      <c r="P6" s="4"/>
    </row>
    <row r="7" spans="1:16" ht="12.75">
      <c r="A7" s="19" t="s">
        <v>1</v>
      </c>
      <c r="B7" s="30">
        <f>SUM(B8:B28)</f>
        <v>150</v>
      </c>
      <c r="C7" s="30">
        <f>SUM(C8:C28)</f>
        <v>844</v>
      </c>
      <c r="D7" s="30">
        <f>SUM(D8:D28)</f>
        <v>994</v>
      </c>
      <c r="E7" s="53">
        <f>SUM(E8:E28)</f>
        <v>99817.20999999999</v>
      </c>
      <c r="F7" s="40"/>
      <c r="G7" s="15">
        <f>SUM(G8:G28)</f>
        <v>150</v>
      </c>
      <c r="H7" s="15">
        <f>SUM(H8:H28)</f>
        <v>738</v>
      </c>
      <c r="I7" s="15">
        <f>SUM(G7:H7)</f>
        <v>888</v>
      </c>
      <c r="J7" s="22">
        <f>SUM(J8:J28)</f>
        <v>94566.81</v>
      </c>
      <c r="K7" s="15"/>
      <c r="L7" s="15">
        <f>SUM(L8:L28)</f>
        <v>0</v>
      </c>
      <c r="M7" s="29">
        <f>SUM(M8:M28)</f>
        <v>106</v>
      </c>
      <c r="N7" s="30">
        <f>SUM(N8:N28)</f>
        <v>106</v>
      </c>
      <c r="O7" s="44">
        <f>SUM(O8:O28)</f>
        <v>5250.4</v>
      </c>
      <c r="P7" s="6"/>
    </row>
    <row r="8" spans="1:16" ht="12.75">
      <c r="A8" s="20" t="s">
        <v>5</v>
      </c>
      <c r="B8" s="16">
        <f>SUM(G8,L8)</f>
        <v>0</v>
      </c>
      <c r="C8" s="16">
        <f>SUM(H8,M8)</f>
        <v>89</v>
      </c>
      <c r="D8" s="16">
        <f>SUM(B8:C8)</f>
        <v>89</v>
      </c>
      <c r="E8" s="37">
        <f>SUM(J8,O8)</f>
        <v>12626.84</v>
      </c>
      <c r="F8" s="41"/>
      <c r="G8" s="57">
        <v>0</v>
      </c>
      <c r="H8" s="57">
        <v>89</v>
      </c>
      <c r="I8" s="15">
        <f>SUM(G8:H8)</f>
        <v>89</v>
      </c>
      <c r="J8" s="62">
        <v>12626.84</v>
      </c>
      <c r="K8" s="15"/>
      <c r="L8" s="57">
        <v>0</v>
      </c>
      <c r="M8" s="56">
        <v>0</v>
      </c>
      <c r="N8" s="16">
        <f aca="true" t="shared" si="0" ref="N8:N28">SUM(L8:M8)</f>
        <v>0</v>
      </c>
      <c r="O8" s="45">
        <v>0</v>
      </c>
      <c r="P8" s="6"/>
    </row>
    <row r="9" spans="1:16" ht="12.75">
      <c r="A9" s="20" t="s">
        <v>6</v>
      </c>
      <c r="B9" s="16">
        <f aca="true" t="shared" si="1" ref="B9:C28">SUM(G9,L9)</f>
        <v>0</v>
      </c>
      <c r="C9" s="16">
        <f t="shared" si="1"/>
        <v>174</v>
      </c>
      <c r="D9" s="16">
        <f aca="true" t="shared" si="2" ref="D9:D28">SUM(B9:C9)</f>
        <v>174</v>
      </c>
      <c r="E9" s="37">
        <f aca="true" t="shared" si="3" ref="E9:E28">SUM(J9,O9)</f>
        <v>14743.48</v>
      </c>
      <c r="F9" s="41"/>
      <c r="G9" s="57">
        <v>0</v>
      </c>
      <c r="H9" s="57">
        <v>174</v>
      </c>
      <c r="I9" s="15">
        <f aca="true" t="shared" si="4" ref="I9:I28">SUM(G9:H9)</f>
        <v>174</v>
      </c>
      <c r="J9" s="62">
        <v>14743.48</v>
      </c>
      <c r="K9" s="15"/>
      <c r="L9" s="57">
        <v>0</v>
      </c>
      <c r="M9" s="56">
        <v>0</v>
      </c>
      <c r="N9" s="16">
        <f t="shared" si="0"/>
        <v>0</v>
      </c>
      <c r="O9" s="45">
        <v>0</v>
      </c>
      <c r="P9" s="6"/>
    </row>
    <row r="10" spans="1:16" ht="12.75">
      <c r="A10" s="20" t="s">
        <v>7</v>
      </c>
      <c r="B10" s="16">
        <f t="shared" si="1"/>
        <v>0</v>
      </c>
      <c r="C10" s="16">
        <f t="shared" si="1"/>
        <v>0</v>
      </c>
      <c r="D10" s="16">
        <f t="shared" si="2"/>
        <v>0</v>
      </c>
      <c r="E10" s="37">
        <f t="shared" si="3"/>
        <v>0</v>
      </c>
      <c r="F10" s="41"/>
      <c r="G10" s="57">
        <v>0</v>
      </c>
      <c r="H10" s="57">
        <v>0</v>
      </c>
      <c r="I10" s="15">
        <f t="shared" si="4"/>
        <v>0</v>
      </c>
      <c r="J10" s="62">
        <v>0</v>
      </c>
      <c r="K10" s="15"/>
      <c r="L10" s="57">
        <v>0</v>
      </c>
      <c r="M10" s="56">
        <v>0</v>
      </c>
      <c r="N10" s="16">
        <f t="shared" si="0"/>
        <v>0</v>
      </c>
      <c r="O10" s="45">
        <v>0</v>
      </c>
      <c r="P10" s="6"/>
    </row>
    <row r="11" spans="1:16" ht="12.75">
      <c r="A11" s="20" t="s">
        <v>8</v>
      </c>
      <c r="B11" s="16">
        <f t="shared" si="1"/>
        <v>0</v>
      </c>
      <c r="C11" s="16">
        <f t="shared" si="1"/>
        <v>16</v>
      </c>
      <c r="D11" s="16">
        <f t="shared" si="2"/>
        <v>16</v>
      </c>
      <c r="E11" s="37">
        <f t="shared" si="3"/>
        <v>1694.68</v>
      </c>
      <c r="F11" s="41"/>
      <c r="G11" s="57">
        <v>0</v>
      </c>
      <c r="H11" s="57">
        <v>16</v>
      </c>
      <c r="I11" s="15">
        <f t="shared" si="4"/>
        <v>16</v>
      </c>
      <c r="J11" s="62">
        <v>1694.68</v>
      </c>
      <c r="K11" s="15"/>
      <c r="L11" s="57">
        <v>0</v>
      </c>
      <c r="M11" s="56">
        <v>0</v>
      </c>
      <c r="N11" s="16">
        <f t="shared" si="0"/>
        <v>0</v>
      </c>
      <c r="O11" s="45">
        <v>0</v>
      </c>
      <c r="P11" s="6"/>
    </row>
    <row r="12" spans="1:16" ht="12.75">
      <c r="A12" s="20" t="s">
        <v>9</v>
      </c>
      <c r="B12" s="16">
        <f t="shared" si="1"/>
        <v>0</v>
      </c>
      <c r="C12" s="16">
        <f t="shared" si="1"/>
        <v>35</v>
      </c>
      <c r="D12" s="16">
        <f t="shared" si="2"/>
        <v>35</v>
      </c>
      <c r="E12" s="37">
        <f t="shared" si="3"/>
        <v>4000.13</v>
      </c>
      <c r="F12" s="41"/>
      <c r="G12" s="57">
        <v>0</v>
      </c>
      <c r="H12" s="57">
        <v>35</v>
      </c>
      <c r="I12" s="15">
        <f t="shared" si="4"/>
        <v>35</v>
      </c>
      <c r="J12" s="62">
        <v>4000.13</v>
      </c>
      <c r="K12" s="15"/>
      <c r="L12" s="57">
        <v>0</v>
      </c>
      <c r="M12" s="56">
        <v>0</v>
      </c>
      <c r="N12" s="16">
        <f t="shared" si="0"/>
        <v>0</v>
      </c>
      <c r="O12" s="45">
        <v>0</v>
      </c>
      <c r="P12" s="6"/>
    </row>
    <row r="13" spans="1:16" ht="12.75">
      <c r="A13" s="20" t="s">
        <v>10</v>
      </c>
      <c r="B13" s="16">
        <f t="shared" si="1"/>
        <v>108</v>
      </c>
      <c r="C13" s="16">
        <f t="shared" si="1"/>
        <v>24</v>
      </c>
      <c r="D13" s="16">
        <f t="shared" si="2"/>
        <v>132</v>
      </c>
      <c r="E13" s="37">
        <f t="shared" si="3"/>
        <v>9891.050000000001</v>
      </c>
      <c r="F13" s="41"/>
      <c r="G13" s="57">
        <v>108</v>
      </c>
      <c r="H13" s="57">
        <v>9</v>
      </c>
      <c r="I13" s="15">
        <f t="shared" si="4"/>
        <v>117</v>
      </c>
      <c r="J13" s="62">
        <v>9740.86</v>
      </c>
      <c r="K13" s="15"/>
      <c r="L13" s="57">
        <v>0</v>
      </c>
      <c r="M13" s="56">
        <v>15</v>
      </c>
      <c r="N13" s="16">
        <f t="shared" si="0"/>
        <v>15</v>
      </c>
      <c r="O13" s="45">
        <v>150.19</v>
      </c>
      <c r="P13" s="6"/>
    </row>
    <row r="14" spans="1:16" ht="12.75">
      <c r="A14" s="20" t="s">
        <v>11</v>
      </c>
      <c r="B14" s="16">
        <f t="shared" si="1"/>
        <v>0</v>
      </c>
      <c r="C14" s="16">
        <f t="shared" si="1"/>
        <v>6</v>
      </c>
      <c r="D14" s="16">
        <f t="shared" si="2"/>
        <v>6</v>
      </c>
      <c r="E14" s="37">
        <f t="shared" si="3"/>
        <v>770.76</v>
      </c>
      <c r="F14" s="41"/>
      <c r="G14" s="57">
        <v>0</v>
      </c>
      <c r="H14" s="57">
        <v>6</v>
      </c>
      <c r="I14" s="15">
        <f t="shared" si="4"/>
        <v>6</v>
      </c>
      <c r="J14" s="62">
        <v>770.76</v>
      </c>
      <c r="K14" s="15"/>
      <c r="L14" s="57">
        <v>0</v>
      </c>
      <c r="M14" s="56">
        <v>0</v>
      </c>
      <c r="N14" s="16">
        <f t="shared" si="0"/>
        <v>0</v>
      </c>
      <c r="O14" s="45">
        <v>0</v>
      </c>
      <c r="P14" s="6"/>
    </row>
    <row r="15" spans="1:16" ht="12.75">
      <c r="A15" s="20" t="s">
        <v>12</v>
      </c>
      <c r="B15" s="16">
        <f t="shared" si="1"/>
        <v>0</v>
      </c>
      <c r="C15" s="16">
        <f t="shared" si="1"/>
        <v>73</v>
      </c>
      <c r="D15" s="16">
        <f t="shared" si="2"/>
        <v>73</v>
      </c>
      <c r="E15" s="37">
        <f t="shared" si="3"/>
        <v>6561.610000000001</v>
      </c>
      <c r="F15" s="41"/>
      <c r="G15" s="57">
        <v>0</v>
      </c>
      <c r="H15" s="57">
        <v>72</v>
      </c>
      <c r="I15" s="15">
        <f t="shared" si="4"/>
        <v>72</v>
      </c>
      <c r="J15" s="62">
        <v>6378.89</v>
      </c>
      <c r="K15" s="15"/>
      <c r="L15" s="57">
        <v>0</v>
      </c>
      <c r="M15" s="56">
        <v>1</v>
      </c>
      <c r="N15" s="16">
        <f t="shared" si="0"/>
        <v>1</v>
      </c>
      <c r="O15" s="45">
        <v>182.72</v>
      </c>
      <c r="P15" s="6"/>
    </row>
    <row r="16" spans="1:16" ht="12.75">
      <c r="A16" s="20" t="s">
        <v>13</v>
      </c>
      <c r="B16" s="16">
        <f t="shared" si="1"/>
        <v>0</v>
      </c>
      <c r="C16" s="16">
        <f t="shared" si="1"/>
        <v>51</v>
      </c>
      <c r="D16" s="16">
        <f t="shared" si="2"/>
        <v>51</v>
      </c>
      <c r="E16" s="37">
        <f t="shared" si="3"/>
        <v>11235.92</v>
      </c>
      <c r="F16" s="41"/>
      <c r="G16" s="57">
        <v>0</v>
      </c>
      <c r="H16" s="57">
        <v>51</v>
      </c>
      <c r="I16" s="15">
        <f t="shared" si="4"/>
        <v>51</v>
      </c>
      <c r="J16" s="62">
        <v>11235.92</v>
      </c>
      <c r="K16" s="15"/>
      <c r="L16" s="57">
        <v>0</v>
      </c>
      <c r="M16" s="56">
        <v>0</v>
      </c>
      <c r="N16" s="16">
        <f t="shared" si="0"/>
        <v>0</v>
      </c>
      <c r="O16" s="45">
        <v>0</v>
      </c>
      <c r="P16" s="6"/>
    </row>
    <row r="17" spans="1:16" ht="12.75">
      <c r="A17" s="20" t="s">
        <v>14</v>
      </c>
      <c r="B17" s="16">
        <f t="shared" si="1"/>
        <v>0</v>
      </c>
      <c r="C17" s="16">
        <f t="shared" si="1"/>
        <v>27</v>
      </c>
      <c r="D17" s="16">
        <f t="shared" si="2"/>
        <v>27</v>
      </c>
      <c r="E17" s="37">
        <f t="shared" si="3"/>
        <v>1506.6</v>
      </c>
      <c r="F17" s="41"/>
      <c r="G17" s="57">
        <v>0</v>
      </c>
      <c r="H17" s="57">
        <v>0</v>
      </c>
      <c r="I17" s="15">
        <f t="shared" si="4"/>
        <v>0</v>
      </c>
      <c r="J17" s="62">
        <v>0</v>
      </c>
      <c r="K17" s="15"/>
      <c r="L17" s="57">
        <v>0</v>
      </c>
      <c r="M17" s="56">
        <v>27</v>
      </c>
      <c r="N17" s="16">
        <f t="shared" si="0"/>
        <v>27</v>
      </c>
      <c r="O17" s="45">
        <v>1506.6</v>
      </c>
      <c r="P17" s="6"/>
    </row>
    <row r="18" spans="1:16" ht="12.75">
      <c r="A18" s="20" t="s">
        <v>15</v>
      </c>
      <c r="B18" s="16">
        <f t="shared" si="1"/>
        <v>0</v>
      </c>
      <c r="C18" s="16">
        <f t="shared" si="1"/>
        <v>0</v>
      </c>
      <c r="D18" s="16">
        <f t="shared" si="2"/>
        <v>0</v>
      </c>
      <c r="E18" s="37">
        <f t="shared" si="3"/>
        <v>0</v>
      </c>
      <c r="F18" s="41"/>
      <c r="G18" s="57">
        <v>0</v>
      </c>
      <c r="H18" s="57">
        <v>0</v>
      </c>
      <c r="I18" s="15">
        <f t="shared" si="4"/>
        <v>0</v>
      </c>
      <c r="J18" s="62">
        <v>0</v>
      </c>
      <c r="K18" s="15"/>
      <c r="L18" s="57">
        <v>0</v>
      </c>
      <c r="M18" s="56">
        <v>0</v>
      </c>
      <c r="N18" s="16">
        <f t="shared" si="0"/>
        <v>0</v>
      </c>
      <c r="O18" s="45">
        <v>0</v>
      </c>
      <c r="P18" s="6"/>
    </row>
    <row r="19" spans="1:16" ht="12.75">
      <c r="A19" s="20" t="s">
        <v>16</v>
      </c>
      <c r="B19" s="16">
        <f t="shared" si="1"/>
        <v>0</v>
      </c>
      <c r="C19" s="16">
        <f t="shared" si="1"/>
        <v>4</v>
      </c>
      <c r="D19" s="16">
        <f t="shared" si="2"/>
        <v>4</v>
      </c>
      <c r="E19" s="37">
        <f t="shared" si="3"/>
        <v>319.7</v>
      </c>
      <c r="F19" s="41"/>
      <c r="G19" s="57">
        <v>0</v>
      </c>
      <c r="H19" s="57">
        <v>4</v>
      </c>
      <c r="I19" s="15">
        <f t="shared" si="4"/>
        <v>4</v>
      </c>
      <c r="J19" s="62">
        <v>319.7</v>
      </c>
      <c r="K19" s="15"/>
      <c r="L19" s="57">
        <v>0</v>
      </c>
      <c r="M19" s="56">
        <v>0</v>
      </c>
      <c r="N19" s="16">
        <f t="shared" si="0"/>
        <v>0</v>
      </c>
      <c r="O19" s="45">
        <v>0</v>
      </c>
      <c r="P19" s="6"/>
    </row>
    <row r="20" spans="1:16" ht="12.75">
      <c r="A20" s="20" t="s">
        <v>17</v>
      </c>
      <c r="B20" s="16">
        <f t="shared" si="1"/>
        <v>0</v>
      </c>
      <c r="C20" s="16">
        <f t="shared" si="1"/>
        <v>25</v>
      </c>
      <c r="D20" s="16">
        <f t="shared" si="2"/>
        <v>25</v>
      </c>
      <c r="E20" s="37">
        <f t="shared" si="3"/>
        <v>1350.46</v>
      </c>
      <c r="F20" s="41"/>
      <c r="G20" s="57">
        <v>0</v>
      </c>
      <c r="H20" s="57">
        <v>0</v>
      </c>
      <c r="I20" s="15">
        <f t="shared" si="4"/>
        <v>0</v>
      </c>
      <c r="J20" s="62">
        <v>0</v>
      </c>
      <c r="K20" s="15"/>
      <c r="L20" s="57">
        <v>0</v>
      </c>
      <c r="M20" s="56">
        <v>25</v>
      </c>
      <c r="N20" s="16">
        <f t="shared" si="0"/>
        <v>25</v>
      </c>
      <c r="O20" s="45">
        <v>1350.46</v>
      </c>
      <c r="P20" s="6"/>
    </row>
    <row r="21" spans="1:16" ht="12.75">
      <c r="A21" s="20" t="s">
        <v>18</v>
      </c>
      <c r="B21" s="16">
        <f t="shared" si="1"/>
        <v>0</v>
      </c>
      <c r="C21" s="16">
        <f t="shared" si="1"/>
        <v>0</v>
      </c>
      <c r="D21" s="16">
        <f t="shared" si="2"/>
        <v>0</v>
      </c>
      <c r="E21" s="37">
        <f t="shared" si="3"/>
        <v>0</v>
      </c>
      <c r="F21" s="41"/>
      <c r="G21" s="57">
        <v>0</v>
      </c>
      <c r="H21" s="57">
        <v>0</v>
      </c>
      <c r="I21" s="15">
        <f t="shared" si="4"/>
        <v>0</v>
      </c>
      <c r="J21" s="62">
        <v>0</v>
      </c>
      <c r="K21" s="15"/>
      <c r="L21" s="57">
        <v>0</v>
      </c>
      <c r="M21" s="56">
        <v>0</v>
      </c>
      <c r="N21" s="16">
        <f t="shared" si="0"/>
        <v>0</v>
      </c>
      <c r="O21" s="45">
        <v>0</v>
      </c>
      <c r="P21" s="6"/>
    </row>
    <row r="22" spans="1:16" ht="12.75">
      <c r="A22" s="20" t="s">
        <v>19</v>
      </c>
      <c r="B22" s="16">
        <f t="shared" si="1"/>
        <v>0</v>
      </c>
      <c r="C22" s="16">
        <f t="shared" si="1"/>
        <v>84</v>
      </c>
      <c r="D22" s="16">
        <f t="shared" si="2"/>
        <v>84</v>
      </c>
      <c r="E22" s="37">
        <f t="shared" si="3"/>
        <v>6338.67</v>
      </c>
      <c r="F22" s="41"/>
      <c r="G22" s="57">
        <v>0</v>
      </c>
      <c r="H22" s="57">
        <v>75</v>
      </c>
      <c r="I22" s="15">
        <f t="shared" si="4"/>
        <v>75</v>
      </c>
      <c r="J22" s="62">
        <v>6014.26</v>
      </c>
      <c r="K22" s="15"/>
      <c r="L22" s="57">
        <v>0</v>
      </c>
      <c r="M22" s="56">
        <v>9</v>
      </c>
      <c r="N22" s="16">
        <f t="shared" si="0"/>
        <v>9</v>
      </c>
      <c r="O22" s="45">
        <v>324.41</v>
      </c>
      <c r="P22" s="6"/>
    </row>
    <row r="23" spans="1:16" ht="12.75">
      <c r="A23" s="20" t="s">
        <v>20</v>
      </c>
      <c r="B23" s="16">
        <f t="shared" si="1"/>
        <v>0</v>
      </c>
      <c r="C23" s="16">
        <f t="shared" si="1"/>
        <v>25</v>
      </c>
      <c r="D23" s="16">
        <f t="shared" si="2"/>
        <v>25</v>
      </c>
      <c r="E23" s="37">
        <f t="shared" si="3"/>
        <v>4483.88</v>
      </c>
      <c r="F23" s="41"/>
      <c r="G23" s="57">
        <v>0</v>
      </c>
      <c r="H23" s="57">
        <v>23</v>
      </c>
      <c r="I23" s="15">
        <f t="shared" si="4"/>
        <v>23</v>
      </c>
      <c r="J23" s="62">
        <v>4220.63</v>
      </c>
      <c r="K23" s="15"/>
      <c r="L23" s="57">
        <v>0</v>
      </c>
      <c r="M23" s="56">
        <v>2</v>
      </c>
      <c r="N23" s="16">
        <f t="shared" si="0"/>
        <v>2</v>
      </c>
      <c r="O23" s="45">
        <v>263.25</v>
      </c>
      <c r="P23" s="6"/>
    </row>
    <row r="24" spans="1:16" ht="12.75">
      <c r="A24" s="20" t="s">
        <v>21</v>
      </c>
      <c r="B24" s="16">
        <f t="shared" si="1"/>
        <v>0</v>
      </c>
      <c r="C24" s="16">
        <f t="shared" si="1"/>
        <v>0</v>
      </c>
      <c r="D24" s="16">
        <f t="shared" si="2"/>
        <v>0</v>
      </c>
      <c r="E24" s="37">
        <f t="shared" si="3"/>
        <v>0</v>
      </c>
      <c r="F24" s="41"/>
      <c r="G24" s="57">
        <v>0</v>
      </c>
      <c r="H24" s="57">
        <v>0</v>
      </c>
      <c r="I24" s="15">
        <f t="shared" si="4"/>
        <v>0</v>
      </c>
      <c r="J24" s="62">
        <v>0</v>
      </c>
      <c r="K24" s="15"/>
      <c r="L24" s="57">
        <v>0</v>
      </c>
      <c r="M24" s="56">
        <v>0</v>
      </c>
      <c r="N24" s="16">
        <f t="shared" si="0"/>
        <v>0</v>
      </c>
      <c r="O24" s="45">
        <v>0</v>
      </c>
      <c r="P24" s="6"/>
    </row>
    <row r="25" spans="1:16" ht="12.75">
      <c r="A25" s="20" t="s">
        <v>22</v>
      </c>
      <c r="B25" s="16">
        <f t="shared" si="1"/>
        <v>42</v>
      </c>
      <c r="C25" s="16">
        <f t="shared" si="1"/>
        <v>99</v>
      </c>
      <c r="D25" s="16">
        <f t="shared" si="2"/>
        <v>141</v>
      </c>
      <c r="E25" s="37">
        <f t="shared" si="3"/>
        <v>11158.41</v>
      </c>
      <c r="F25" s="41"/>
      <c r="G25" s="57">
        <v>42</v>
      </c>
      <c r="H25" s="57">
        <v>72</v>
      </c>
      <c r="I25" s="15">
        <f t="shared" si="4"/>
        <v>114</v>
      </c>
      <c r="J25" s="62">
        <v>9685.64</v>
      </c>
      <c r="K25" s="15"/>
      <c r="L25" s="57">
        <v>0</v>
      </c>
      <c r="M25" s="56">
        <v>27</v>
      </c>
      <c r="N25" s="16">
        <f t="shared" si="0"/>
        <v>27</v>
      </c>
      <c r="O25" s="45">
        <v>1472.77</v>
      </c>
      <c r="P25" s="6"/>
    </row>
    <row r="26" spans="1:16" ht="12.75">
      <c r="A26" s="20" t="s">
        <v>23</v>
      </c>
      <c r="B26" s="16">
        <f t="shared" si="1"/>
        <v>0</v>
      </c>
      <c r="C26" s="16">
        <f t="shared" si="1"/>
        <v>0</v>
      </c>
      <c r="D26" s="16">
        <f t="shared" si="2"/>
        <v>0</v>
      </c>
      <c r="E26" s="37">
        <f t="shared" si="3"/>
        <v>0</v>
      </c>
      <c r="F26" s="41"/>
      <c r="G26" s="57">
        <v>0</v>
      </c>
      <c r="H26" s="57">
        <v>0</v>
      </c>
      <c r="I26" s="15">
        <f t="shared" si="4"/>
        <v>0</v>
      </c>
      <c r="J26" s="62">
        <v>0</v>
      </c>
      <c r="K26" s="15"/>
      <c r="L26" s="57">
        <v>0</v>
      </c>
      <c r="M26" s="56">
        <v>0</v>
      </c>
      <c r="N26" s="16">
        <f t="shared" si="0"/>
        <v>0</v>
      </c>
      <c r="O26" s="45">
        <v>0</v>
      </c>
      <c r="P26" s="6"/>
    </row>
    <row r="27" spans="1:16" ht="12.75">
      <c r="A27" s="20" t="s">
        <v>24</v>
      </c>
      <c r="B27" s="16">
        <f t="shared" si="1"/>
        <v>0</v>
      </c>
      <c r="C27" s="16">
        <f t="shared" si="1"/>
        <v>13</v>
      </c>
      <c r="D27" s="16">
        <f t="shared" si="2"/>
        <v>13</v>
      </c>
      <c r="E27" s="37">
        <f t="shared" si="3"/>
        <v>2208.56</v>
      </c>
      <c r="F27" s="41"/>
      <c r="G27" s="57">
        <v>0</v>
      </c>
      <c r="H27" s="57">
        <v>13</v>
      </c>
      <c r="I27" s="15">
        <f t="shared" si="4"/>
        <v>13</v>
      </c>
      <c r="J27" s="62">
        <v>2208.56</v>
      </c>
      <c r="K27" s="15"/>
      <c r="L27" s="57">
        <v>0</v>
      </c>
      <c r="M27" s="56">
        <v>0</v>
      </c>
      <c r="N27" s="16">
        <f t="shared" si="0"/>
        <v>0</v>
      </c>
      <c r="O27" s="45">
        <v>0</v>
      </c>
      <c r="P27" s="6"/>
    </row>
    <row r="28" spans="1:16" ht="13.5" thickBot="1">
      <c r="A28" s="21" t="s">
        <v>25</v>
      </c>
      <c r="B28" s="18">
        <f t="shared" si="1"/>
        <v>0</v>
      </c>
      <c r="C28" s="18">
        <f t="shared" si="1"/>
        <v>99</v>
      </c>
      <c r="D28" s="18">
        <f t="shared" si="2"/>
        <v>99</v>
      </c>
      <c r="E28" s="43">
        <f t="shared" si="3"/>
        <v>10926.46</v>
      </c>
      <c r="F28" s="42"/>
      <c r="G28" s="58">
        <v>0</v>
      </c>
      <c r="H28" s="58">
        <v>99</v>
      </c>
      <c r="I28" s="17">
        <f t="shared" si="4"/>
        <v>99</v>
      </c>
      <c r="J28" s="32">
        <v>10926.46</v>
      </c>
      <c r="K28" s="17"/>
      <c r="L28" s="58">
        <v>0</v>
      </c>
      <c r="M28" s="31">
        <v>0</v>
      </c>
      <c r="N28" s="18">
        <f t="shared" si="0"/>
        <v>0</v>
      </c>
      <c r="O28" s="47">
        <v>0</v>
      </c>
      <c r="P28" s="6"/>
    </row>
    <row r="29" spans="1:16" ht="12.75">
      <c r="A29" s="8" t="s">
        <v>48</v>
      </c>
      <c r="B29" s="8"/>
      <c r="C29" s="8"/>
      <c r="D29" s="8"/>
      <c r="E29" s="8"/>
      <c r="F29" s="8"/>
      <c r="G29" s="7"/>
      <c r="H29" s="7"/>
      <c r="I29" s="7"/>
      <c r="J29" s="7"/>
      <c r="K29" s="7"/>
      <c r="L29" s="7"/>
      <c r="M29" s="7"/>
      <c r="N29" s="7"/>
      <c r="O29" s="7"/>
      <c r="P29" s="3"/>
    </row>
  </sheetData>
  <mergeCells count="9">
    <mergeCell ref="A4:A6"/>
    <mergeCell ref="B4:E4"/>
    <mergeCell ref="F4:F6"/>
    <mergeCell ref="G4:J4"/>
    <mergeCell ref="K4:K6"/>
    <mergeCell ref="L4:O4"/>
    <mergeCell ref="B5:E5"/>
    <mergeCell ref="G5:J5"/>
    <mergeCell ref="L5:O5"/>
  </mergeCells>
  <hyperlinks>
    <hyperlink ref="H1" location="Indice!A1" display="Indice"/>
  </hyperlink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7"/>
  <sheetViews>
    <sheetView showGridLines="0" workbookViewId="0" topLeftCell="D1">
      <selection activeCell="N19" sqref="N19"/>
    </sheetView>
  </sheetViews>
  <sheetFormatPr defaultColWidth="11.421875" defaultRowHeight="12.75"/>
  <cols>
    <col min="1" max="1" width="15.00390625" style="0" customWidth="1"/>
    <col min="2" max="2" width="9.57421875" style="0" bestFit="1" customWidth="1"/>
    <col min="3" max="3" width="6.140625" style="0" bestFit="1" customWidth="1"/>
    <col min="4" max="4" width="5.7109375" style="0" bestFit="1" customWidth="1"/>
    <col min="5" max="5" width="13.8515625" style="0" bestFit="1" customWidth="1"/>
    <col min="6" max="6" width="0.85546875" style="0" customWidth="1"/>
    <col min="7" max="7" width="9.7109375" style="0" customWidth="1"/>
    <col min="8" max="9" width="8.7109375" style="0" customWidth="1"/>
    <col min="10" max="10" width="13.8515625" style="0" bestFit="1" customWidth="1"/>
    <col min="11" max="11" width="0.85546875" style="0" customWidth="1"/>
    <col min="12" max="12" width="9.57421875" style="0" bestFit="1" customWidth="1"/>
    <col min="13" max="14" width="8.7109375" style="0" customWidth="1"/>
    <col min="15" max="15" width="16.28125" style="0" customWidth="1"/>
    <col min="16" max="16" width="9.57421875" style="0" bestFit="1" customWidth="1"/>
    <col min="17" max="18" width="8.7109375" style="0" customWidth="1"/>
  </cols>
  <sheetData>
    <row r="1" ht="12.75">
      <c r="H1" s="28" t="s">
        <v>43</v>
      </c>
    </row>
    <row r="2" spans="1:6" ht="12.75">
      <c r="A2" s="5" t="s">
        <v>29</v>
      </c>
      <c r="B2" s="5"/>
      <c r="C2" s="5"/>
      <c r="D2" s="5"/>
      <c r="E2" s="5"/>
      <c r="F2" s="5"/>
    </row>
    <row r="3" spans="1:6" ht="13.5" thickBot="1">
      <c r="A3" s="1" t="s">
        <v>45</v>
      </c>
      <c r="B3" s="1"/>
      <c r="C3" s="1"/>
      <c r="D3" s="1"/>
      <c r="E3" s="1"/>
      <c r="F3" s="1"/>
    </row>
    <row r="4" spans="1:15" s="2" customFormat="1" ht="13.5" customHeight="1" thickBot="1">
      <c r="A4" s="71" t="s">
        <v>30</v>
      </c>
      <c r="B4" s="74" t="s">
        <v>1</v>
      </c>
      <c r="C4" s="75"/>
      <c r="D4" s="75"/>
      <c r="E4" s="76"/>
      <c r="F4" s="77"/>
      <c r="G4" s="74" t="s">
        <v>26</v>
      </c>
      <c r="H4" s="75"/>
      <c r="I4" s="75"/>
      <c r="J4" s="76"/>
      <c r="K4" s="80"/>
      <c r="L4" s="74" t="s">
        <v>0</v>
      </c>
      <c r="M4" s="75"/>
      <c r="N4" s="75"/>
      <c r="O4" s="83"/>
    </row>
    <row r="5" spans="1:20" ht="13.5" thickBot="1">
      <c r="A5" s="72"/>
      <c r="B5" s="84" t="s">
        <v>46</v>
      </c>
      <c r="C5" s="84"/>
      <c r="D5" s="84"/>
      <c r="E5" s="84"/>
      <c r="F5" s="78"/>
      <c r="G5" s="84" t="s">
        <v>46</v>
      </c>
      <c r="H5" s="84"/>
      <c r="I5" s="84"/>
      <c r="J5" s="84"/>
      <c r="K5" s="81"/>
      <c r="L5" s="84" t="s">
        <v>46</v>
      </c>
      <c r="M5" s="84"/>
      <c r="N5" s="84"/>
      <c r="O5" s="85"/>
      <c r="T5" s="3"/>
    </row>
    <row r="6" spans="1:20" s="5" customFormat="1" ht="21.75" customHeight="1">
      <c r="A6" s="73"/>
      <c r="B6" s="12" t="s">
        <v>27</v>
      </c>
      <c r="C6" s="9" t="s">
        <v>3</v>
      </c>
      <c r="D6" s="10" t="s">
        <v>4</v>
      </c>
      <c r="E6" s="48" t="s">
        <v>47</v>
      </c>
      <c r="F6" s="79"/>
      <c r="G6" s="12" t="s">
        <v>27</v>
      </c>
      <c r="H6" s="9" t="s">
        <v>3</v>
      </c>
      <c r="I6" s="10" t="s">
        <v>4</v>
      </c>
      <c r="J6" s="48" t="s">
        <v>47</v>
      </c>
      <c r="K6" s="82"/>
      <c r="L6" s="12" t="s">
        <v>27</v>
      </c>
      <c r="M6" s="9" t="s">
        <v>3</v>
      </c>
      <c r="N6" s="10" t="s">
        <v>4</v>
      </c>
      <c r="O6" s="49" t="s">
        <v>47</v>
      </c>
      <c r="T6" s="4"/>
    </row>
    <row r="7" spans="2:20" s="5" customFormat="1" ht="12.75">
      <c r="B7" s="23"/>
      <c r="C7" s="23"/>
      <c r="D7" s="24"/>
      <c r="E7" s="25"/>
      <c r="F7" s="36"/>
      <c r="G7" s="23"/>
      <c r="H7" s="23"/>
      <c r="I7" s="24"/>
      <c r="J7" s="25"/>
      <c r="K7" s="25"/>
      <c r="L7" s="23"/>
      <c r="M7" s="23"/>
      <c r="N7" s="24"/>
      <c r="O7" s="26"/>
      <c r="T7" s="4"/>
    </row>
    <row r="8" spans="1:20" ht="12.75">
      <c r="A8" s="27" t="s">
        <v>50</v>
      </c>
      <c r="B8" s="16">
        <f>SUM(L8,G8)</f>
        <v>3806</v>
      </c>
      <c r="C8" s="16">
        <f>SUM(M8,H8)</f>
        <v>12025</v>
      </c>
      <c r="D8" s="16">
        <f>SUM(N8,I8)</f>
        <v>15831</v>
      </c>
      <c r="E8" s="37">
        <f>SUM(O8,J8)</f>
        <v>1422908.54</v>
      </c>
      <c r="F8" s="36"/>
      <c r="G8" s="15">
        <v>3806</v>
      </c>
      <c r="H8" s="15">
        <v>9879</v>
      </c>
      <c r="I8" s="15">
        <f>SUM(G8:H8)</f>
        <v>13685</v>
      </c>
      <c r="J8" s="22">
        <v>1236596.24</v>
      </c>
      <c r="K8" s="15"/>
      <c r="L8" s="15">
        <v>0</v>
      </c>
      <c r="M8" s="14">
        <v>2146</v>
      </c>
      <c r="N8" s="16">
        <f>SUM(L8:M8)</f>
        <v>2146</v>
      </c>
      <c r="O8" s="39">
        <v>186312.3</v>
      </c>
      <c r="T8" s="6"/>
    </row>
    <row r="9" spans="1:20" ht="12.75">
      <c r="A9" s="27" t="s">
        <v>51</v>
      </c>
      <c r="B9" s="16">
        <f>SUM(G9,L9)</f>
        <v>7016</v>
      </c>
      <c r="C9" s="16">
        <f>SUM(H9,M9)</f>
        <v>14660</v>
      </c>
      <c r="D9" s="16">
        <f>SUM(I9,N9)</f>
        <v>21676</v>
      </c>
      <c r="E9" s="37">
        <f>SUM(J9,O9)</f>
        <v>0</v>
      </c>
      <c r="F9" s="36"/>
      <c r="G9" s="69">
        <v>7016</v>
      </c>
      <c r="H9" s="69">
        <v>11039</v>
      </c>
      <c r="I9" s="15">
        <f>SUM(G9:H9)</f>
        <v>18055</v>
      </c>
      <c r="J9" s="22">
        <v>0</v>
      </c>
      <c r="K9" s="15"/>
      <c r="L9" s="15">
        <v>0</v>
      </c>
      <c r="M9" s="14">
        <v>3621</v>
      </c>
      <c r="N9" s="16">
        <f>SUM(L9:M9)</f>
        <v>3621</v>
      </c>
      <c r="O9" s="39">
        <v>0</v>
      </c>
      <c r="T9" s="6"/>
    </row>
    <row r="10" spans="1:20" s="5" customFormat="1" ht="12.75">
      <c r="A10" s="27"/>
      <c r="B10" s="23"/>
      <c r="C10" s="23"/>
      <c r="D10" s="24"/>
      <c r="E10" s="25"/>
      <c r="F10" s="36"/>
      <c r="G10" s="23"/>
      <c r="H10" s="23"/>
      <c r="I10" s="24"/>
      <c r="J10" s="25"/>
      <c r="K10" s="25"/>
      <c r="L10" s="23"/>
      <c r="M10" s="23"/>
      <c r="N10" s="24"/>
      <c r="O10" s="26"/>
      <c r="T10" s="4"/>
    </row>
    <row r="11" spans="1:20" s="5" customFormat="1" ht="12.75">
      <c r="A11" s="27" t="s">
        <v>49</v>
      </c>
      <c r="B11" s="23"/>
      <c r="C11" s="23"/>
      <c r="D11" s="24"/>
      <c r="E11" s="25"/>
      <c r="F11" s="36"/>
      <c r="G11" s="23"/>
      <c r="H11" s="23"/>
      <c r="I11" s="24"/>
      <c r="J11" s="25"/>
      <c r="K11" s="25"/>
      <c r="L11" s="23"/>
      <c r="M11" s="23"/>
      <c r="N11" s="24"/>
      <c r="O11" s="26"/>
      <c r="T11" s="4"/>
    </row>
    <row r="12" spans="1:20" s="5" customFormat="1" ht="12.75">
      <c r="A12" s="27"/>
      <c r="B12" s="23"/>
      <c r="C12" s="23"/>
      <c r="D12" s="24"/>
      <c r="E12" s="25"/>
      <c r="F12" s="36"/>
      <c r="G12" s="23"/>
      <c r="H12" s="23"/>
      <c r="I12" s="24"/>
      <c r="J12" s="25"/>
      <c r="K12" s="25"/>
      <c r="L12" s="23"/>
      <c r="M12" s="23"/>
      <c r="N12" s="24"/>
      <c r="O12" s="26"/>
      <c r="T12" s="4"/>
    </row>
    <row r="13" spans="1:20" ht="12.75">
      <c r="A13" s="27" t="s">
        <v>1</v>
      </c>
      <c r="B13" s="16">
        <f aca="true" t="shared" si="0" ref="B13:E25">SUM(G13,L13)</f>
        <v>3192</v>
      </c>
      <c r="C13" s="16">
        <f t="shared" si="0"/>
        <v>9522</v>
      </c>
      <c r="D13" s="16">
        <f t="shared" si="0"/>
        <v>12714</v>
      </c>
      <c r="E13" s="37">
        <f t="shared" si="0"/>
        <v>1169621.978701471</v>
      </c>
      <c r="F13" s="36"/>
      <c r="G13" s="15">
        <f>SUM(G14:G25)</f>
        <v>3192</v>
      </c>
      <c r="H13" s="15">
        <f>SUM(H14:H25)</f>
        <v>7367</v>
      </c>
      <c r="I13" s="15">
        <f>SUM(I14:I25)</f>
        <v>10559</v>
      </c>
      <c r="J13" s="22">
        <f>SUM(J14:J25)</f>
        <v>1005004.71</v>
      </c>
      <c r="K13" s="15"/>
      <c r="L13" s="15">
        <f>SUM(L14:L25)</f>
        <v>0</v>
      </c>
      <c r="M13" s="14">
        <f>SUM(M14:M25)</f>
        <v>2155</v>
      </c>
      <c r="N13" s="16">
        <f>SUM(N14:N25)</f>
        <v>2155</v>
      </c>
      <c r="O13" s="39">
        <f>SUM(O14:O25)</f>
        <v>164617.26870147095</v>
      </c>
      <c r="T13" s="6"/>
    </row>
    <row r="14" spans="1:20" ht="12.75">
      <c r="A14" s="27" t="s">
        <v>31</v>
      </c>
      <c r="B14" s="16">
        <f t="shared" si="0"/>
        <v>1</v>
      </c>
      <c r="C14" s="16">
        <f t="shared" si="0"/>
        <v>1077</v>
      </c>
      <c r="D14" s="16">
        <f t="shared" si="0"/>
        <v>1078</v>
      </c>
      <c r="E14" s="37">
        <f t="shared" si="0"/>
        <v>101433.076</v>
      </c>
      <c r="F14" s="36"/>
      <c r="G14" s="15">
        <v>1</v>
      </c>
      <c r="H14" s="15">
        <v>790</v>
      </c>
      <c r="I14" s="15">
        <f aca="true" t="shared" si="1" ref="I14:I25">SUM(G14:H14)</f>
        <v>791</v>
      </c>
      <c r="J14" s="22">
        <v>80579.13</v>
      </c>
      <c r="K14" s="15"/>
      <c r="L14" s="15">
        <v>0</v>
      </c>
      <c r="M14" s="14">
        <v>287</v>
      </c>
      <c r="N14" s="16">
        <f aca="true" t="shared" si="2" ref="N14:N24">SUM(L14:M14)</f>
        <v>287</v>
      </c>
      <c r="O14" s="39">
        <v>20853.946</v>
      </c>
      <c r="T14" s="6"/>
    </row>
    <row r="15" spans="1:20" ht="12.75">
      <c r="A15" s="27" t="s">
        <v>32</v>
      </c>
      <c r="B15" s="16">
        <f t="shared" si="0"/>
        <v>420</v>
      </c>
      <c r="C15" s="16">
        <f t="shared" si="0"/>
        <v>1232</v>
      </c>
      <c r="D15" s="16">
        <f t="shared" si="0"/>
        <v>1652</v>
      </c>
      <c r="E15" s="37">
        <f t="shared" si="0"/>
        <v>152608.03</v>
      </c>
      <c r="F15" s="36"/>
      <c r="G15" s="15">
        <v>420</v>
      </c>
      <c r="H15" s="15">
        <v>1179</v>
      </c>
      <c r="I15" s="15">
        <f t="shared" si="1"/>
        <v>1599</v>
      </c>
      <c r="J15" s="22">
        <v>145384.24</v>
      </c>
      <c r="K15" s="15"/>
      <c r="L15" s="15">
        <v>0</v>
      </c>
      <c r="M15" s="14">
        <v>53</v>
      </c>
      <c r="N15" s="16">
        <f t="shared" si="2"/>
        <v>53</v>
      </c>
      <c r="O15" s="39">
        <v>7223.79</v>
      </c>
      <c r="T15" s="6"/>
    </row>
    <row r="16" spans="1:20" ht="12.75">
      <c r="A16" s="27" t="s">
        <v>33</v>
      </c>
      <c r="B16" s="16">
        <f t="shared" si="0"/>
        <v>248</v>
      </c>
      <c r="C16" s="16">
        <f t="shared" si="0"/>
        <v>1377</v>
      </c>
      <c r="D16" s="16">
        <f t="shared" si="0"/>
        <v>1625</v>
      </c>
      <c r="E16" s="37">
        <f t="shared" si="0"/>
        <v>174131.4362051282</v>
      </c>
      <c r="F16" s="36"/>
      <c r="G16" s="15">
        <v>248</v>
      </c>
      <c r="H16" s="15">
        <v>1000</v>
      </c>
      <c r="I16" s="15">
        <f t="shared" si="1"/>
        <v>1248</v>
      </c>
      <c r="J16" s="22">
        <v>144568.34</v>
      </c>
      <c r="K16" s="15"/>
      <c r="L16" s="15">
        <v>0</v>
      </c>
      <c r="M16" s="14">
        <v>377</v>
      </c>
      <c r="N16" s="16">
        <f t="shared" si="2"/>
        <v>377</v>
      </c>
      <c r="O16" s="39">
        <v>29563.096205128208</v>
      </c>
      <c r="T16" s="6"/>
    </row>
    <row r="17" spans="1:20" ht="12.75">
      <c r="A17" s="27" t="s">
        <v>34</v>
      </c>
      <c r="B17" s="16">
        <f t="shared" si="0"/>
        <v>462</v>
      </c>
      <c r="C17" s="16">
        <f t="shared" si="0"/>
        <v>884</v>
      </c>
      <c r="D17" s="16">
        <f t="shared" si="0"/>
        <v>1346</v>
      </c>
      <c r="E17" s="37">
        <f t="shared" si="0"/>
        <v>122008.93</v>
      </c>
      <c r="F17" s="36"/>
      <c r="G17" s="15">
        <v>462</v>
      </c>
      <c r="H17" s="15">
        <v>784</v>
      </c>
      <c r="I17" s="15">
        <f t="shared" si="1"/>
        <v>1246</v>
      </c>
      <c r="J17" s="22">
        <v>112325.23</v>
      </c>
      <c r="K17" s="15"/>
      <c r="L17" s="15">
        <v>0</v>
      </c>
      <c r="M17" s="14">
        <v>100</v>
      </c>
      <c r="N17" s="16">
        <f t="shared" si="2"/>
        <v>100</v>
      </c>
      <c r="O17" s="39">
        <v>9683.7</v>
      </c>
      <c r="T17" s="6"/>
    </row>
    <row r="18" spans="1:20" ht="12.75">
      <c r="A18" s="27" t="s">
        <v>35</v>
      </c>
      <c r="B18" s="16">
        <f t="shared" si="0"/>
        <v>382</v>
      </c>
      <c r="C18" s="16">
        <f t="shared" si="0"/>
        <v>575</v>
      </c>
      <c r="D18" s="16">
        <f t="shared" si="0"/>
        <v>957</v>
      </c>
      <c r="E18" s="37">
        <f t="shared" si="0"/>
        <v>87434.90549634279</v>
      </c>
      <c r="F18" s="36"/>
      <c r="G18" s="15">
        <v>382</v>
      </c>
      <c r="H18" s="15">
        <v>346</v>
      </c>
      <c r="I18" s="15">
        <f t="shared" si="1"/>
        <v>728</v>
      </c>
      <c r="J18" s="22">
        <v>70191.19000000006</v>
      </c>
      <c r="K18" s="15"/>
      <c r="L18" s="15">
        <v>0</v>
      </c>
      <c r="M18" s="14">
        <v>229</v>
      </c>
      <c r="N18" s="16">
        <f t="shared" si="2"/>
        <v>229</v>
      </c>
      <c r="O18" s="39">
        <v>17243.715496342735</v>
      </c>
      <c r="T18" s="6"/>
    </row>
    <row r="19" spans="1:20" ht="12.75">
      <c r="A19" s="27" t="s">
        <v>36</v>
      </c>
      <c r="B19" s="16">
        <f t="shared" si="0"/>
        <v>500</v>
      </c>
      <c r="C19" s="16">
        <f t="shared" si="0"/>
        <v>628</v>
      </c>
      <c r="D19" s="16">
        <f t="shared" si="0"/>
        <v>1128</v>
      </c>
      <c r="E19" s="37">
        <f t="shared" si="0"/>
        <v>92924.15500000001</v>
      </c>
      <c r="F19" s="36"/>
      <c r="G19" s="15">
        <v>500</v>
      </c>
      <c r="H19" s="15">
        <v>429</v>
      </c>
      <c r="I19" s="15">
        <f t="shared" si="1"/>
        <v>929</v>
      </c>
      <c r="J19" s="22">
        <v>78864.57</v>
      </c>
      <c r="K19" s="15"/>
      <c r="L19" s="15">
        <v>0</v>
      </c>
      <c r="M19" s="14">
        <v>199</v>
      </c>
      <c r="N19" s="16">
        <f t="shared" si="2"/>
        <v>199</v>
      </c>
      <c r="O19" s="39">
        <v>14059.585000000001</v>
      </c>
      <c r="T19" s="6"/>
    </row>
    <row r="20" spans="1:20" ht="12.75">
      <c r="A20" s="27" t="s">
        <v>37</v>
      </c>
      <c r="B20" s="16">
        <f t="shared" si="0"/>
        <v>269</v>
      </c>
      <c r="C20" s="16">
        <f t="shared" si="0"/>
        <v>951</v>
      </c>
      <c r="D20" s="16">
        <f t="shared" si="0"/>
        <v>1220</v>
      </c>
      <c r="E20" s="37">
        <f t="shared" si="0"/>
        <v>112886.16</v>
      </c>
      <c r="F20" s="36"/>
      <c r="G20" s="15">
        <v>269</v>
      </c>
      <c r="H20" s="15">
        <v>848</v>
      </c>
      <c r="I20" s="15">
        <f t="shared" si="1"/>
        <v>1117</v>
      </c>
      <c r="J20" s="22">
        <v>104949.58</v>
      </c>
      <c r="K20" s="15"/>
      <c r="L20" s="15">
        <v>0</v>
      </c>
      <c r="M20" s="14">
        <v>103</v>
      </c>
      <c r="N20" s="16">
        <f t="shared" si="2"/>
        <v>103</v>
      </c>
      <c r="O20" s="39">
        <v>7936.58</v>
      </c>
      <c r="T20" s="6"/>
    </row>
    <row r="21" spans="1:20" ht="12.75">
      <c r="A21" s="27" t="s">
        <v>38</v>
      </c>
      <c r="B21" s="16">
        <f t="shared" si="0"/>
        <v>0</v>
      </c>
      <c r="C21" s="16">
        <f t="shared" si="0"/>
        <v>213</v>
      </c>
      <c r="D21" s="16">
        <f t="shared" si="0"/>
        <v>213</v>
      </c>
      <c r="E21" s="37">
        <f t="shared" si="0"/>
        <v>18339.46</v>
      </c>
      <c r="F21" s="36"/>
      <c r="G21" s="15">
        <v>0</v>
      </c>
      <c r="H21" s="15">
        <v>136</v>
      </c>
      <c r="I21" s="15">
        <f t="shared" si="1"/>
        <v>136</v>
      </c>
      <c r="J21" s="22">
        <v>12431.29</v>
      </c>
      <c r="K21" s="15"/>
      <c r="L21" s="15">
        <v>0</v>
      </c>
      <c r="M21" s="14">
        <v>77</v>
      </c>
      <c r="N21" s="16">
        <f t="shared" si="2"/>
        <v>77</v>
      </c>
      <c r="O21" s="39">
        <v>5908.17</v>
      </c>
      <c r="T21" s="6"/>
    </row>
    <row r="22" spans="1:20" ht="12.75">
      <c r="A22" s="27" t="s">
        <v>39</v>
      </c>
      <c r="B22" s="16">
        <f t="shared" si="0"/>
        <v>425</v>
      </c>
      <c r="C22" s="16">
        <f t="shared" si="0"/>
        <v>292</v>
      </c>
      <c r="D22" s="16">
        <f t="shared" si="0"/>
        <v>717</v>
      </c>
      <c r="E22" s="37">
        <f t="shared" si="0"/>
        <v>62976.2</v>
      </c>
      <c r="F22" s="36"/>
      <c r="G22" s="15">
        <v>425</v>
      </c>
      <c r="H22" s="15">
        <v>116</v>
      </c>
      <c r="I22" s="15">
        <f t="shared" si="1"/>
        <v>541</v>
      </c>
      <c r="J22" s="22">
        <v>49009.81</v>
      </c>
      <c r="K22" s="15"/>
      <c r="L22" s="15">
        <v>0</v>
      </c>
      <c r="M22" s="14">
        <v>176</v>
      </c>
      <c r="N22" s="16">
        <f t="shared" si="2"/>
        <v>176</v>
      </c>
      <c r="O22" s="39">
        <v>13966.39</v>
      </c>
      <c r="T22" s="6"/>
    </row>
    <row r="23" spans="1:20" ht="12.75">
      <c r="A23" s="27" t="s">
        <v>40</v>
      </c>
      <c r="B23" s="16">
        <f t="shared" si="0"/>
        <v>93</v>
      </c>
      <c r="C23" s="16">
        <f t="shared" si="0"/>
        <v>661</v>
      </c>
      <c r="D23" s="16">
        <f t="shared" si="0"/>
        <v>754</v>
      </c>
      <c r="E23" s="37">
        <f t="shared" si="0"/>
        <v>62391.186</v>
      </c>
      <c r="F23" s="36"/>
      <c r="G23" s="15">
        <v>93</v>
      </c>
      <c r="H23" s="15">
        <v>350</v>
      </c>
      <c r="I23" s="15">
        <f t="shared" si="1"/>
        <v>443</v>
      </c>
      <c r="J23" s="22">
        <v>39199.35</v>
      </c>
      <c r="K23" s="15"/>
      <c r="L23" s="15">
        <v>0</v>
      </c>
      <c r="M23" s="14">
        <v>311</v>
      </c>
      <c r="N23" s="16">
        <f t="shared" si="2"/>
        <v>311</v>
      </c>
      <c r="O23" s="39">
        <v>23191.836</v>
      </c>
      <c r="T23" s="6"/>
    </row>
    <row r="24" spans="1:20" ht="12.75">
      <c r="A24" s="27" t="s">
        <v>41</v>
      </c>
      <c r="B24" s="16">
        <f t="shared" si="0"/>
        <v>242</v>
      </c>
      <c r="C24" s="16">
        <f t="shared" si="0"/>
        <v>788</v>
      </c>
      <c r="D24" s="16">
        <f t="shared" si="0"/>
        <v>1030</v>
      </c>
      <c r="E24" s="37">
        <f t="shared" si="0"/>
        <v>82671.23</v>
      </c>
      <c r="F24" s="36"/>
      <c r="G24" s="15">
        <v>242</v>
      </c>
      <c r="H24" s="15">
        <v>651</v>
      </c>
      <c r="I24" s="15">
        <f t="shared" si="1"/>
        <v>893</v>
      </c>
      <c r="J24" s="22">
        <v>72935.17</v>
      </c>
      <c r="K24" s="15"/>
      <c r="L24" s="15">
        <v>0</v>
      </c>
      <c r="M24" s="14">
        <v>137</v>
      </c>
      <c r="N24" s="16">
        <f t="shared" si="2"/>
        <v>137</v>
      </c>
      <c r="O24" s="39">
        <v>9736.06</v>
      </c>
      <c r="T24" s="6"/>
    </row>
    <row r="25" spans="1:20" ht="12.75">
      <c r="A25" s="27" t="s">
        <v>42</v>
      </c>
      <c r="B25" s="16">
        <f t="shared" si="0"/>
        <v>150</v>
      </c>
      <c r="C25" s="16">
        <f t="shared" si="0"/>
        <v>844</v>
      </c>
      <c r="D25" s="16">
        <f t="shared" si="0"/>
        <v>994</v>
      </c>
      <c r="E25" s="37">
        <f t="shared" si="0"/>
        <v>99817.20999999999</v>
      </c>
      <c r="F25" s="36"/>
      <c r="G25" s="15">
        <v>150</v>
      </c>
      <c r="H25" s="15">
        <v>738</v>
      </c>
      <c r="I25" s="15">
        <f t="shared" si="1"/>
        <v>888</v>
      </c>
      <c r="J25" s="22">
        <v>94566.81</v>
      </c>
      <c r="K25" s="15"/>
      <c r="L25" s="15">
        <v>0</v>
      </c>
      <c r="M25" s="14">
        <v>106</v>
      </c>
      <c r="N25" s="16">
        <f>SUM(L25:M25)</f>
        <v>106</v>
      </c>
      <c r="O25" s="39">
        <v>5250.4</v>
      </c>
      <c r="T25" s="6"/>
    </row>
    <row r="26" spans="1:20" ht="13.5" thickBot="1">
      <c r="A26" s="33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5"/>
      <c r="T26" s="6"/>
    </row>
    <row r="27" spans="1:6" ht="12.75">
      <c r="A27" s="8" t="s">
        <v>48</v>
      </c>
      <c r="B27" s="8"/>
      <c r="C27" s="8"/>
      <c r="D27" s="8"/>
      <c r="E27" s="8"/>
      <c r="F27" s="8"/>
    </row>
  </sheetData>
  <mergeCells count="9">
    <mergeCell ref="K4:K6"/>
    <mergeCell ref="L4:O4"/>
    <mergeCell ref="B5:E5"/>
    <mergeCell ref="G5:J5"/>
    <mergeCell ref="L5:O5"/>
    <mergeCell ref="A4:A6"/>
    <mergeCell ref="B4:E4"/>
    <mergeCell ref="F4:F6"/>
    <mergeCell ref="G4:J4"/>
  </mergeCells>
  <hyperlinks>
    <hyperlink ref="H1" location="Indice!A1" display="Indice"/>
  </hyperlinks>
  <printOptions/>
  <pageMargins left="0.75" right="0.75" top="1" bottom="1" header="0" footer="0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9"/>
  <sheetViews>
    <sheetView showGridLines="0" workbookViewId="0" topLeftCell="A1">
      <selection activeCell="C32" sqref="C32"/>
    </sheetView>
  </sheetViews>
  <sheetFormatPr defaultColWidth="11.421875" defaultRowHeight="12.75"/>
  <cols>
    <col min="1" max="1" width="19.7109375" style="0" customWidth="1"/>
    <col min="2" max="2" width="9.57421875" style="0" bestFit="1" customWidth="1"/>
    <col min="3" max="3" width="6.140625" style="0" bestFit="1" customWidth="1"/>
    <col min="4" max="4" width="4.8515625" style="0" bestFit="1" customWidth="1"/>
    <col min="5" max="5" width="13.8515625" style="0" bestFit="1" customWidth="1"/>
    <col min="6" max="6" width="0.85546875" style="0" customWidth="1"/>
    <col min="7" max="7" width="9.7109375" style="0" customWidth="1"/>
    <col min="8" max="9" width="8.7109375" style="0" customWidth="1"/>
    <col min="10" max="10" width="13.28125" style="0" customWidth="1"/>
    <col min="11" max="11" width="0.85546875" style="0" customWidth="1"/>
    <col min="12" max="12" width="9.57421875" style="0" bestFit="1" customWidth="1"/>
    <col min="13" max="14" width="8.7109375" style="0" customWidth="1"/>
    <col min="15" max="15" width="12.00390625" style="0" customWidth="1"/>
  </cols>
  <sheetData>
    <row r="1" ht="12.75">
      <c r="H1" s="28" t="s">
        <v>43</v>
      </c>
    </row>
    <row r="2" spans="1:6" ht="12.75">
      <c r="A2" s="5" t="s">
        <v>44</v>
      </c>
      <c r="B2" s="5"/>
      <c r="C2" s="5"/>
      <c r="D2" s="5"/>
      <c r="E2" s="5"/>
      <c r="F2" s="5"/>
    </row>
    <row r="3" spans="1:6" ht="13.5" thickBot="1">
      <c r="A3" s="1" t="s">
        <v>45</v>
      </c>
      <c r="B3" s="1"/>
      <c r="C3" s="1"/>
      <c r="D3" s="1"/>
      <c r="E3" s="1"/>
      <c r="F3" s="1"/>
    </row>
    <row r="4" spans="1:15" s="2" customFormat="1" ht="12.75" customHeight="1" thickBot="1">
      <c r="A4" s="71" t="s">
        <v>2</v>
      </c>
      <c r="B4" s="74" t="s">
        <v>1</v>
      </c>
      <c r="C4" s="75"/>
      <c r="D4" s="75"/>
      <c r="E4" s="76"/>
      <c r="F4" s="77"/>
      <c r="G4" s="74" t="s">
        <v>26</v>
      </c>
      <c r="H4" s="75"/>
      <c r="I4" s="75"/>
      <c r="J4" s="76"/>
      <c r="K4" s="80"/>
      <c r="L4" s="74" t="s">
        <v>0</v>
      </c>
      <c r="M4" s="75"/>
      <c r="N4" s="75"/>
      <c r="O4" s="83"/>
    </row>
    <row r="5" spans="1:16" ht="13.5" thickBot="1">
      <c r="A5" s="72"/>
      <c r="B5" s="86" t="s">
        <v>46</v>
      </c>
      <c r="C5" s="87"/>
      <c r="D5" s="87"/>
      <c r="E5" s="88"/>
      <c r="F5" s="78"/>
      <c r="G5" s="86" t="s">
        <v>46</v>
      </c>
      <c r="H5" s="87"/>
      <c r="I5" s="87"/>
      <c r="J5" s="88"/>
      <c r="K5" s="81"/>
      <c r="L5" s="86" t="s">
        <v>46</v>
      </c>
      <c r="M5" s="87"/>
      <c r="N5" s="87"/>
      <c r="O5" s="89"/>
      <c r="P5" s="3"/>
    </row>
    <row r="6" spans="1:16" s="5" customFormat="1" ht="21.75" customHeight="1">
      <c r="A6" s="73"/>
      <c r="B6" s="12" t="s">
        <v>27</v>
      </c>
      <c r="C6" s="9" t="s">
        <v>3</v>
      </c>
      <c r="D6" s="10" t="s">
        <v>4</v>
      </c>
      <c r="E6" s="48" t="s">
        <v>47</v>
      </c>
      <c r="F6" s="79"/>
      <c r="G6" s="12" t="s">
        <v>27</v>
      </c>
      <c r="H6" s="9" t="s">
        <v>3</v>
      </c>
      <c r="I6" s="10" t="s">
        <v>4</v>
      </c>
      <c r="J6" s="13" t="s">
        <v>47</v>
      </c>
      <c r="K6" s="82"/>
      <c r="L6" s="12" t="s">
        <v>27</v>
      </c>
      <c r="M6" s="9" t="s">
        <v>3</v>
      </c>
      <c r="N6" s="10" t="s">
        <v>4</v>
      </c>
      <c r="O6" s="11" t="s">
        <v>47</v>
      </c>
      <c r="P6" s="4"/>
    </row>
    <row r="7" spans="1:16" ht="12.75">
      <c r="A7" s="19" t="s">
        <v>1</v>
      </c>
      <c r="B7" s="66">
        <f>SUM(B8:B28)</f>
        <v>1</v>
      </c>
      <c r="C7" s="66">
        <f>SUM(C8:C28)</f>
        <v>1077</v>
      </c>
      <c r="D7" s="66">
        <f>SUM(D8:D28)</f>
        <v>1078</v>
      </c>
      <c r="E7" s="67">
        <f>SUM(E8:E28)</f>
        <v>101433.07600000003</v>
      </c>
      <c r="F7" s="40"/>
      <c r="G7" s="15">
        <f>SUM(G8:G28)</f>
        <v>1</v>
      </c>
      <c r="H7" s="15">
        <f>SUM(H8:H28)</f>
        <v>790</v>
      </c>
      <c r="I7" s="15">
        <f aca="true" t="shared" si="0" ref="I7:I28">SUM(G7:H7)</f>
        <v>791</v>
      </c>
      <c r="J7" s="22">
        <f>SUM(J8:J28)</f>
        <v>80579.13</v>
      </c>
      <c r="K7" s="15"/>
      <c r="L7" s="15">
        <f>SUM(L8:L28)</f>
        <v>0</v>
      </c>
      <c r="M7" s="29">
        <f>SUM(M8:M28)</f>
        <v>287</v>
      </c>
      <c r="N7" s="30">
        <f>SUM(N8:N28)</f>
        <v>287</v>
      </c>
      <c r="O7" s="44">
        <f>SUM(O8:O28)</f>
        <v>20853.946</v>
      </c>
      <c r="P7" s="6"/>
    </row>
    <row r="8" spans="1:16" ht="12.75">
      <c r="A8" s="20" t="s">
        <v>5</v>
      </c>
      <c r="B8" s="57">
        <f>SUM(G8,L8)</f>
        <v>0</v>
      </c>
      <c r="C8" s="57">
        <f>SUM(H8,M8)</f>
        <v>38</v>
      </c>
      <c r="D8" s="57">
        <f>SUM(B8:C8)</f>
        <v>38</v>
      </c>
      <c r="E8" s="65">
        <f>SUM(J8,O8)</f>
        <v>2853.79</v>
      </c>
      <c r="F8" s="41"/>
      <c r="G8" s="15">
        <v>0</v>
      </c>
      <c r="H8" s="15">
        <v>38</v>
      </c>
      <c r="I8" s="15">
        <f t="shared" si="0"/>
        <v>38</v>
      </c>
      <c r="J8" s="62">
        <v>2853.79</v>
      </c>
      <c r="K8" s="15"/>
      <c r="L8" s="15">
        <v>0</v>
      </c>
      <c r="M8" s="15">
        <v>0</v>
      </c>
      <c r="N8" s="15">
        <f>SUM(L8:M8)</f>
        <v>0</v>
      </c>
      <c r="O8" s="45">
        <v>0</v>
      </c>
      <c r="P8" s="6"/>
    </row>
    <row r="9" spans="1:16" ht="12.75">
      <c r="A9" s="20" t="s">
        <v>6</v>
      </c>
      <c r="B9" s="57">
        <f aca="true" t="shared" si="1" ref="B9:B28">SUM(G9,L9)</f>
        <v>0</v>
      </c>
      <c r="C9" s="57">
        <f aca="true" t="shared" si="2" ref="C9:C28">SUM(H9,M9)</f>
        <v>69</v>
      </c>
      <c r="D9" s="57">
        <f aca="true" t="shared" si="3" ref="D9:D28">SUM(B9:C9)</f>
        <v>69</v>
      </c>
      <c r="E9" s="65">
        <f aca="true" t="shared" si="4" ref="E9:E28">SUM(J9,O9)</f>
        <v>5455.9</v>
      </c>
      <c r="F9" s="41"/>
      <c r="G9" s="15">
        <v>0</v>
      </c>
      <c r="H9" s="15">
        <v>0</v>
      </c>
      <c r="I9" s="15">
        <f t="shared" si="0"/>
        <v>0</v>
      </c>
      <c r="J9" s="62">
        <v>0</v>
      </c>
      <c r="K9" s="15"/>
      <c r="L9" s="15">
        <v>0</v>
      </c>
      <c r="M9" s="46">
        <v>69</v>
      </c>
      <c r="N9" s="15">
        <f aca="true" t="shared" si="5" ref="N9:N28">SUM(L9:M9)</f>
        <v>69</v>
      </c>
      <c r="O9" s="45">
        <v>5455.9</v>
      </c>
      <c r="P9" s="6"/>
    </row>
    <row r="10" spans="1:16" ht="12.75">
      <c r="A10" s="20" t="s">
        <v>7</v>
      </c>
      <c r="B10" s="57">
        <f t="shared" si="1"/>
        <v>0</v>
      </c>
      <c r="C10" s="57">
        <f t="shared" si="2"/>
        <v>94</v>
      </c>
      <c r="D10" s="57">
        <f t="shared" si="3"/>
        <v>94</v>
      </c>
      <c r="E10" s="65">
        <f t="shared" si="4"/>
        <v>9494.56</v>
      </c>
      <c r="F10" s="41"/>
      <c r="G10" s="15">
        <v>0</v>
      </c>
      <c r="H10" s="15">
        <v>94</v>
      </c>
      <c r="I10" s="15">
        <f t="shared" si="0"/>
        <v>94</v>
      </c>
      <c r="J10" s="62">
        <v>9494.56</v>
      </c>
      <c r="K10" s="15"/>
      <c r="L10" s="15">
        <v>0</v>
      </c>
      <c r="M10" s="15">
        <v>0</v>
      </c>
      <c r="N10" s="15">
        <f t="shared" si="5"/>
        <v>0</v>
      </c>
      <c r="O10" s="45">
        <v>0</v>
      </c>
      <c r="P10" s="6"/>
    </row>
    <row r="11" spans="1:16" ht="12.75">
      <c r="A11" s="20" t="s">
        <v>8</v>
      </c>
      <c r="B11" s="57">
        <f t="shared" si="1"/>
        <v>0</v>
      </c>
      <c r="C11" s="57">
        <f t="shared" si="2"/>
        <v>138</v>
      </c>
      <c r="D11" s="57">
        <f t="shared" si="3"/>
        <v>138</v>
      </c>
      <c r="E11" s="65">
        <f t="shared" si="4"/>
        <v>16850.55</v>
      </c>
      <c r="F11" s="41"/>
      <c r="G11" s="15">
        <v>0</v>
      </c>
      <c r="H11" s="15">
        <v>105</v>
      </c>
      <c r="I11" s="15">
        <f t="shared" si="0"/>
        <v>105</v>
      </c>
      <c r="J11" s="62">
        <v>13874.92</v>
      </c>
      <c r="K11" s="15"/>
      <c r="L11" s="15">
        <v>0</v>
      </c>
      <c r="M11" s="46">
        <v>33</v>
      </c>
      <c r="N11" s="15">
        <f t="shared" si="5"/>
        <v>33</v>
      </c>
      <c r="O11" s="45">
        <v>2975.63</v>
      </c>
      <c r="P11" s="6"/>
    </row>
    <row r="12" spans="1:16" ht="12.75">
      <c r="A12" s="20" t="s">
        <v>9</v>
      </c>
      <c r="B12" s="57">
        <f t="shared" si="1"/>
        <v>0</v>
      </c>
      <c r="C12" s="57">
        <f t="shared" si="2"/>
        <v>1</v>
      </c>
      <c r="D12" s="57">
        <f t="shared" si="3"/>
        <v>1</v>
      </c>
      <c r="E12" s="65">
        <f t="shared" si="4"/>
        <v>277.01</v>
      </c>
      <c r="F12" s="41"/>
      <c r="G12" s="15">
        <v>0</v>
      </c>
      <c r="H12" s="15">
        <v>1</v>
      </c>
      <c r="I12" s="15">
        <f t="shared" si="0"/>
        <v>1</v>
      </c>
      <c r="J12" s="62">
        <v>277.01</v>
      </c>
      <c r="K12" s="15"/>
      <c r="L12" s="15">
        <v>0</v>
      </c>
      <c r="M12" s="15">
        <v>0</v>
      </c>
      <c r="N12" s="15">
        <f t="shared" si="5"/>
        <v>0</v>
      </c>
      <c r="O12" s="45">
        <v>0</v>
      </c>
      <c r="P12" s="6"/>
    </row>
    <row r="13" spans="1:16" ht="12.75">
      <c r="A13" s="20" t="s">
        <v>10</v>
      </c>
      <c r="B13" s="57">
        <f t="shared" si="1"/>
        <v>0</v>
      </c>
      <c r="C13" s="57">
        <f t="shared" si="2"/>
        <v>127</v>
      </c>
      <c r="D13" s="57">
        <f t="shared" si="3"/>
        <v>127</v>
      </c>
      <c r="E13" s="65">
        <f t="shared" si="4"/>
        <v>8494.616</v>
      </c>
      <c r="F13" s="41"/>
      <c r="G13" s="15">
        <v>0</v>
      </c>
      <c r="H13" s="15">
        <v>6</v>
      </c>
      <c r="I13" s="15">
        <f t="shared" si="0"/>
        <v>6</v>
      </c>
      <c r="J13" s="62">
        <v>518.67</v>
      </c>
      <c r="K13" s="15"/>
      <c r="L13" s="15">
        <v>0</v>
      </c>
      <c r="M13" s="46">
        <v>121</v>
      </c>
      <c r="N13" s="15">
        <f t="shared" si="5"/>
        <v>121</v>
      </c>
      <c r="O13" s="45">
        <v>7975.946</v>
      </c>
      <c r="P13" s="6"/>
    </row>
    <row r="14" spans="1:16" ht="12.75">
      <c r="A14" s="20" t="s">
        <v>11</v>
      </c>
      <c r="B14" s="57">
        <f t="shared" si="1"/>
        <v>0</v>
      </c>
      <c r="C14" s="57">
        <f t="shared" si="2"/>
        <v>54</v>
      </c>
      <c r="D14" s="57">
        <f t="shared" si="3"/>
        <v>54</v>
      </c>
      <c r="E14" s="65">
        <f t="shared" si="4"/>
        <v>5437.91</v>
      </c>
      <c r="F14" s="41"/>
      <c r="G14" s="15">
        <v>0</v>
      </c>
      <c r="H14" s="15">
        <v>54</v>
      </c>
      <c r="I14" s="15">
        <f t="shared" si="0"/>
        <v>54</v>
      </c>
      <c r="J14" s="62">
        <v>5437.91</v>
      </c>
      <c r="K14" s="15"/>
      <c r="L14" s="15">
        <v>0</v>
      </c>
      <c r="M14" s="15">
        <v>0</v>
      </c>
      <c r="N14" s="15">
        <f t="shared" si="5"/>
        <v>0</v>
      </c>
      <c r="O14" s="45">
        <v>0</v>
      </c>
      <c r="P14" s="6"/>
    </row>
    <row r="15" spans="1:16" ht="12.75">
      <c r="A15" s="20" t="s">
        <v>12</v>
      </c>
      <c r="B15" s="57">
        <f t="shared" si="1"/>
        <v>0</v>
      </c>
      <c r="C15" s="57">
        <f t="shared" si="2"/>
        <v>13</v>
      </c>
      <c r="D15" s="57">
        <f t="shared" si="3"/>
        <v>13</v>
      </c>
      <c r="E15" s="65">
        <f t="shared" si="4"/>
        <v>9785.44</v>
      </c>
      <c r="F15" s="41"/>
      <c r="G15" s="15">
        <v>0</v>
      </c>
      <c r="H15" s="15">
        <v>13</v>
      </c>
      <c r="I15" s="15">
        <f t="shared" si="0"/>
        <v>13</v>
      </c>
      <c r="J15" s="62">
        <v>9785.44</v>
      </c>
      <c r="K15" s="15"/>
      <c r="L15" s="15">
        <v>0</v>
      </c>
      <c r="M15" s="15">
        <v>0</v>
      </c>
      <c r="N15" s="15">
        <f t="shared" si="5"/>
        <v>0</v>
      </c>
      <c r="O15" s="45">
        <v>0</v>
      </c>
      <c r="P15" s="6"/>
    </row>
    <row r="16" spans="1:16" ht="12.75">
      <c r="A16" s="20" t="s">
        <v>13</v>
      </c>
      <c r="B16" s="57">
        <f t="shared" si="1"/>
        <v>0</v>
      </c>
      <c r="C16" s="57">
        <f t="shared" si="2"/>
        <v>31</v>
      </c>
      <c r="D16" s="57">
        <f t="shared" si="3"/>
        <v>31</v>
      </c>
      <c r="E16" s="65">
        <f t="shared" si="4"/>
        <v>4667.08</v>
      </c>
      <c r="F16" s="41"/>
      <c r="G16" s="15">
        <v>0</v>
      </c>
      <c r="H16" s="15">
        <v>27</v>
      </c>
      <c r="I16" s="15">
        <f t="shared" si="0"/>
        <v>27</v>
      </c>
      <c r="J16" s="62">
        <v>3762.17</v>
      </c>
      <c r="K16" s="15"/>
      <c r="L16" s="15">
        <v>0</v>
      </c>
      <c r="M16" s="46">
        <v>4</v>
      </c>
      <c r="N16" s="15">
        <f t="shared" si="5"/>
        <v>4</v>
      </c>
      <c r="O16" s="45">
        <v>904.91</v>
      </c>
      <c r="P16" s="6"/>
    </row>
    <row r="17" spans="1:16" ht="12.75">
      <c r="A17" s="20" t="s">
        <v>14</v>
      </c>
      <c r="B17" s="57">
        <f t="shared" si="1"/>
        <v>0</v>
      </c>
      <c r="C17" s="57">
        <f t="shared" si="2"/>
        <v>3</v>
      </c>
      <c r="D17" s="57">
        <f t="shared" si="3"/>
        <v>3</v>
      </c>
      <c r="E17" s="65">
        <f t="shared" si="4"/>
        <v>194.89</v>
      </c>
      <c r="F17" s="41"/>
      <c r="G17" s="15">
        <v>0</v>
      </c>
      <c r="H17" s="15">
        <v>0</v>
      </c>
      <c r="I17" s="15">
        <f t="shared" si="0"/>
        <v>0</v>
      </c>
      <c r="J17" s="62">
        <v>0</v>
      </c>
      <c r="K17" s="15"/>
      <c r="L17" s="15">
        <v>0</v>
      </c>
      <c r="M17" s="46">
        <v>3</v>
      </c>
      <c r="N17" s="15">
        <f t="shared" si="5"/>
        <v>3</v>
      </c>
      <c r="O17" s="45">
        <v>194.89</v>
      </c>
      <c r="P17" s="6"/>
    </row>
    <row r="18" spans="1:16" ht="12.75">
      <c r="A18" s="20" t="s">
        <v>15</v>
      </c>
      <c r="B18" s="57">
        <f t="shared" si="1"/>
        <v>0</v>
      </c>
      <c r="C18" s="57">
        <f t="shared" si="2"/>
        <v>16</v>
      </c>
      <c r="D18" s="57">
        <f t="shared" si="3"/>
        <v>16</v>
      </c>
      <c r="E18" s="65">
        <f t="shared" si="4"/>
        <v>1007.97</v>
      </c>
      <c r="F18" s="41"/>
      <c r="G18" s="15">
        <v>0</v>
      </c>
      <c r="H18" s="15">
        <v>0</v>
      </c>
      <c r="I18" s="15">
        <f t="shared" si="0"/>
        <v>0</v>
      </c>
      <c r="J18" s="62">
        <v>0</v>
      </c>
      <c r="K18" s="15"/>
      <c r="L18" s="15">
        <v>0</v>
      </c>
      <c r="M18" s="46">
        <v>16</v>
      </c>
      <c r="N18" s="15">
        <f t="shared" si="5"/>
        <v>16</v>
      </c>
      <c r="O18" s="45">
        <v>1007.97</v>
      </c>
      <c r="P18" s="6"/>
    </row>
    <row r="19" spans="1:16" ht="12.75">
      <c r="A19" s="20" t="s">
        <v>16</v>
      </c>
      <c r="B19" s="57">
        <f t="shared" si="1"/>
        <v>0</v>
      </c>
      <c r="C19" s="57">
        <f t="shared" si="2"/>
        <v>4</v>
      </c>
      <c r="D19" s="57">
        <f t="shared" si="3"/>
        <v>4</v>
      </c>
      <c r="E19" s="65">
        <f t="shared" si="4"/>
        <v>284.79</v>
      </c>
      <c r="F19" s="41"/>
      <c r="G19" s="15">
        <v>0</v>
      </c>
      <c r="H19" s="15">
        <v>0</v>
      </c>
      <c r="I19" s="15">
        <f t="shared" si="0"/>
        <v>0</v>
      </c>
      <c r="J19" s="62">
        <v>0</v>
      </c>
      <c r="K19" s="15"/>
      <c r="L19" s="15">
        <v>0</v>
      </c>
      <c r="M19" s="46">
        <v>4</v>
      </c>
      <c r="N19" s="15">
        <f t="shared" si="5"/>
        <v>4</v>
      </c>
      <c r="O19" s="45">
        <v>284.79</v>
      </c>
      <c r="P19" s="6"/>
    </row>
    <row r="20" spans="1:16" ht="12.75">
      <c r="A20" s="20" t="s">
        <v>17</v>
      </c>
      <c r="B20" s="57">
        <f t="shared" si="1"/>
        <v>0</v>
      </c>
      <c r="C20" s="57">
        <f t="shared" si="2"/>
        <v>29</v>
      </c>
      <c r="D20" s="57">
        <f t="shared" si="3"/>
        <v>29</v>
      </c>
      <c r="E20" s="65">
        <f t="shared" si="4"/>
        <v>1916.67</v>
      </c>
      <c r="F20" s="41"/>
      <c r="G20" s="15">
        <v>0</v>
      </c>
      <c r="H20" s="15">
        <v>10</v>
      </c>
      <c r="I20" s="15">
        <f t="shared" si="0"/>
        <v>10</v>
      </c>
      <c r="J20" s="62">
        <v>749.16</v>
      </c>
      <c r="K20" s="15"/>
      <c r="L20" s="15">
        <v>0</v>
      </c>
      <c r="M20" s="46">
        <v>19</v>
      </c>
      <c r="N20" s="15">
        <f t="shared" si="5"/>
        <v>19</v>
      </c>
      <c r="O20" s="45">
        <v>1167.51</v>
      </c>
      <c r="P20" s="6"/>
    </row>
    <row r="21" spans="1:16" ht="12.75">
      <c r="A21" s="20" t="s">
        <v>18</v>
      </c>
      <c r="B21" s="57">
        <f t="shared" si="1"/>
        <v>0</v>
      </c>
      <c r="C21" s="57">
        <f t="shared" si="2"/>
        <v>0</v>
      </c>
      <c r="D21" s="57">
        <f t="shared" si="3"/>
        <v>0</v>
      </c>
      <c r="E21" s="65">
        <f t="shared" si="4"/>
        <v>0</v>
      </c>
      <c r="F21" s="41"/>
      <c r="G21" s="15">
        <v>0</v>
      </c>
      <c r="H21" s="15">
        <v>0</v>
      </c>
      <c r="I21" s="15">
        <f t="shared" si="0"/>
        <v>0</v>
      </c>
      <c r="J21" s="62">
        <v>0</v>
      </c>
      <c r="K21" s="15"/>
      <c r="L21" s="15">
        <v>0</v>
      </c>
      <c r="M21" s="15">
        <v>0</v>
      </c>
      <c r="N21" s="15">
        <f t="shared" si="5"/>
        <v>0</v>
      </c>
      <c r="O21" s="45">
        <v>0</v>
      </c>
      <c r="P21" s="6"/>
    </row>
    <row r="22" spans="1:16" ht="12.75">
      <c r="A22" s="20" t="s">
        <v>19</v>
      </c>
      <c r="B22" s="57">
        <f t="shared" si="1"/>
        <v>0</v>
      </c>
      <c r="C22" s="57">
        <f t="shared" si="2"/>
        <v>0</v>
      </c>
      <c r="D22" s="57">
        <f t="shared" si="3"/>
        <v>0</v>
      </c>
      <c r="E22" s="65">
        <f t="shared" si="4"/>
        <v>0</v>
      </c>
      <c r="F22" s="41"/>
      <c r="G22" s="15">
        <v>0</v>
      </c>
      <c r="H22" s="15">
        <v>0</v>
      </c>
      <c r="I22" s="15">
        <f t="shared" si="0"/>
        <v>0</v>
      </c>
      <c r="J22" s="62">
        <v>0</v>
      </c>
      <c r="K22" s="15"/>
      <c r="L22" s="15">
        <v>0</v>
      </c>
      <c r="M22" s="15">
        <v>0</v>
      </c>
      <c r="N22" s="15">
        <f t="shared" si="5"/>
        <v>0</v>
      </c>
      <c r="O22" s="45">
        <v>0</v>
      </c>
      <c r="P22" s="6"/>
    </row>
    <row r="23" spans="1:16" ht="12.75">
      <c r="A23" s="20" t="s">
        <v>20</v>
      </c>
      <c r="B23" s="57">
        <f t="shared" si="1"/>
        <v>0</v>
      </c>
      <c r="C23" s="57">
        <f t="shared" si="2"/>
        <v>29</v>
      </c>
      <c r="D23" s="57">
        <f t="shared" si="3"/>
        <v>29</v>
      </c>
      <c r="E23" s="65">
        <f t="shared" si="4"/>
        <v>2506.95</v>
      </c>
      <c r="F23" s="41"/>
      <c r="G23" s="15">
        <v>0</v>
      </c>
      <c r="H23" s="15">
        <v>29</v>
      </c>
      <c r="I23" s="15">
        <f t="shared" si="0"/>
        <v>29</v>
      </c>
      <c r="J23" s="62">
        <v>2506.95</v>
      </c>
      <c r="K23" s="15"/>
      <c r="L23" s="15">
        <v>0</v>
      </c>
      <c r="M23" s="15">
        <v>0</v>
      </c>
      <c r="N23" s="15">
        <f t="shared" si="5"/>
        <v>0</v>
      </c>
      <c r="O23" s="45">
        <v>0</v>
      </c>
      <c r="P23" s="6"/>
    </row>
    <row r="24" spans="1:16" ht="12.75">
      <c r="A24" s="20" t="s">
        <v>21</v>
      </c>
      <c r="B24" s="57">
        <f t="shared" si="1"/>
        <v>0</v>
      </c>
      <c r="C24" s="57">
        <f t="shared" si="2"/>
        <v>25</v>
      </c>
      <c r="D24" s="57">
        <f t="shared" si="3"/>
        <v>25</v>
      </c>
      <c r="E24" s="65">
        <f t="shared" si="4"/>
        <v>1448</v>
      </c>
      <c r="F24" s="41"/>
      <c r="G24" s="15">
        <v>0</v>
      </c>
      <c r="H24" s="15">
        <v>25</v>
      </c>
      <c r="I24" s="15">
        <f t="shared" si="0"/>
        <v>25</v>
      </c>
      <c r="J24" s="62">
        <v>1448</v>
      </c>
      <c r="K24" s="15"/>
      <c r="L24" s="15">
        <v>0</v>
      </c>
      <c r="M24" s="15">
        <v>0</v>
      </c>
      <c r="N24" s="15">
        <f t="shared" si="5"/>
        <v>0</v>
      </c>
      <c r="O24" s="45">
        <v>0</v>
      </c>
      <c r="P24" s="6"/>
    </row>
    <row r="25" spans="1:16" ht="12.75">
      <c r="A25" s="20" t="s">
        <v>22</v>
      </c>
      <c r="B25" s="57">
        <f t="shared" si="1"/>
        <v>1</v>
      </c>
      <c r="C25" s="57">
        <f t="shared" si="2"/>
        <v>260</v>
      </c>
      <c r="D25" s="57">
        <f t="shared" si="3"/>
        <v>261</v>
      </c>
      <c r="E25" s="65">
        <f t="shared" si="4"/>
        <v>15128.91</v>
      </c>
      <c r="F25" s="41"/>
      <c r="G25" s="15">
        <v>1</v>
      </c>
      <c r="H25" s="15">
        <v>243</v>
      </c>
      <c r="I25" s="15">
        <f t="shared" si="0"/>
        <v>244</v>
      </c>
      <c r="J25" s="62">
        <v>14388.83</v>
      </c>
      <c r="K25" s="15"/>
      <c r="L25" s="15">
        <v>0</v>
      </c>
      <c r="M25" s="46">
        <v>17</v>
      </c>
      <c r="N25" s="15">
        <f t="shared" si="5"/>
        <v>17</v>
      </c>
      <c r="O25" s="45">
        <v>740.08</v>
      </c>
      <c r="P25" s="6"/>
    </row>
    <row r="26" spans="1:16" ht="12.75">
      <c r="A26" s="20" t="s">
        <v>23</v>
      </c>
      <c r="B26" s="57">
        <f t="shared" si="1"/>
        <v>0</v>
      </c>
      <c r="C26" s="57">
        <f t="shared" si="2"/>
        <v>1</v>
      </c>
      <c r="D26" s="57">
        <f t="shared" si="3"/>
        <v>1</v>
      </c>
      <c r="E26" s="65">
        <f t="shared" si="4"/>
        <v>146.32</v>
      </c>
      <c r="F26" s="41"/>
      <c r="G26" s="15">
        <v>0</v>
      </c>
      <c r="H26" s="15">
        <v>0</v>
      </c>
      <c r="I26" s="15">
        <f t="shared" si="0"/>
        <v>0</v>
      </c>
      <c r="J26" s="62">
        <v>0</v>
      </c>
      <c r="K26" s="15"/>
      <c r="L26" s="15">
        <v>0</v>
      </c>
      <c r="M26" s="46">
        <v>1</v>
      </c>
      <c r="N26" s="15">
        <f t="shared" si="5"/>
        <v>1</v>
      </c>
      <c r="O26" s="45">
        <v>146.32</v>
      </c>
      <c r="P26" s="6"/>
    </row>
    <row r="27" spans="1:16" ht="12.75">
      <c r="A27" s="20" t="s">
        <v>24</v>
      </c>
      <c r="B27" s="57">
        <f t="shared" si="1"/>
        <v>0</v>
      </c>
      <c r="C27" s="57">
        <f t="shared" si="2"/>
        <v>130</v>
      </c>
      <c r="D27" s="57">
        <f t="shared" si="3"/>
        <v>130</v>
      </c>
      <c r="E27" s="65">
        <f t="shared" si="4"/>
        <v>12707.67</v>
      </c>
      <c r="F27" s="41"/>
      <c r="G27" s="15">
        <v>0</v>
      </c>
      <c r="H27" s="15">
        <v>130</v>
      </c>
      <c r="I27" s="15">
        <f t="shared" si="0"/>
        <v>130</v>
      </c>
      <c r="J27" s="62">
        <v>12707.67</v>
      </c>
      <c r="K27" s="15"/>
      <c r="L27" s="15">
        <v>0</v>
      </c>
      <c r="M27" s="15">
        <v>0</v>
      </c>
      <c r="N27" s="15">
        <f t="shared" si="5"/>
        <v>0</v>
      </c>
      <c r="O27" s="45">
        <v>0</v>
      </c>
      <c r="P27" s="6"/>
    </row>
    <row r="28" spans="1:16" ht="13.5" thickBot="1">
      <c r="A28" s="21" t="s">
        <v>25</v>
      </c>
      <c r="B28" s="58">
        <f t="shared" si="1"/>
        <v>0</v>
      </c>
      <c r="C28" s="58">
        <f t="shared" si="2"/>
        <v>15</v>
      </c>
      <c r="D28" s="58">
        <f t="shared" si="3"/>
        <v>15</v>
      </c>
      <c r="E28" s="68">
        <f t="shared" si="4"/>
        <v>2774.05</v>
      </c>
      <c r="F28" s="42"/>
      <c r="G28" s="17">
        <v>0</v>
      </c>
      <c r="H28" s="17">
        <v>15</v>
      </c>
      <c r="I28" s="17">
        <f t="shared" si="0"/>
        <v>15</v>
      </c>
      <c r="J28" s="32">
        <v>2774.05</v>
      </c>
      <c r="K28" s="17"/>
      <c r="L28" s="17">
        <v>0</v>
      </c>
      <c r="M28" s="17">
        <v>0</v>
      </c>
      <c r="N28" s="17">
        <f t="shared" si="5"/>
        <v>0</v>
      </c>
      <c r="O28" s="47">
        <v>0</v>
      </c>
      <c r="P28" s="6"/>
    </row>
    <row r="29" spans="1:16" ht="12.75">
      <c r="A29" s="8" t="s">
        <v>48</v>
      </c>
      <c r="B29" s="8"/>
      <c r="C29" s="8"/>
      <c r="D29" s="8"/>
      <c r="E29" s="8"/>
      <c r="F29" s="8"/>
      <c r="G29" s="7"/>
      <c r="H29" s="7"/>
      <c r="I29" s="7"/>
      <c r="J29" s="7"/>
      <c r="K29" s="7"/>
      <c r="L29" s="7"/>
      <c r="M29" s="7"/>
      <c r="N29" s="7"/>
      <c r="O29" s="7"/>
      <c r="P29" s="3"/>
    </row>
  </sheetData>
  <mergeCells count="9">
    <mergeCell ref="G5:J5"/>
    <mergeCell ref="L5:O5"/>
    <mergeCell ref="A4:A6"/>
    <mergeCell ref="G4:J4"/>
    <mergeCell ref="K4:K6"/>
    <mergeCell ref="L4:O4"/>
    <mergeCell ref="B4:E4"/>
    <mergeCell ref="B5:E5"/>
    <mergeCell ref="F4:F6"/>
  </mergeCells>
  <hyperlinks>
    <hyperlink ref="H1" location="Indice!A1" display="Indice"/>
  </hyperlinks>
  <printOptions/>
  <pageMargins left="0.75" right="0.75" top="1" bottom="1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9"/>
  <sheetViews>
    <sheetView showGridLines="0" workbookViewId="0" topLeftCell="A1">
      <selection activeCell="D30" sqref="D30"/>
    </sheetView>
  </sheetViews>
  <sheetFormatPr defaultColWidth="11.421875" defaultRowHeight="12.75"/>
  <cols>
    <col min="1" max="1" width="19.7109375" style="0" customWidth="1"/>
    <col min="2" max="2" width="9.57421875" style="0" bestFit="1" customWidth="1"/>
    <col min="3" max="3" width="6.140625" style="0" bestFit="1" customWidth="1"/>
    <col min="4" max="4" width="4.8515625" style="0" bestFit="1" customWidth="1"/>
    <col min="5" max="5" width="13.8515625" style="0" bestFit="1" customWidth="1"/>
    <col min="6" max="6" width="0.85546875" style="0" customWidth="1"/>
    <col min="7" max="7" width="9.57421875" style="0" customWidth="1"/>
    <col min="8" max="9" width="8.7109375" style="0" customWidth="1"/>
    <col min="10" max="10" width="13.8515625" style="0" bestFit="1" customWidth="1"/>
    <col min="11" max="11" width="0.85546875" style="0" customWidth="1"/>
    <col min="12" max="12" width="9.57421875" style="0" bestFit="1" customWidth="1"/>
    <col min="13" max="14" width="8.7109375" style="0" customWidth="1"/>
    <col min="15" max="15" width="13.8515625" style="0" bestFit="1" customWidth="1"/>
    <col min="16" max="16" width="9.57421875" style="0" bestFit="1" customWidth="1"/>
    <col min="17" max="18" width="8.7109375" style="0" customWidth="1"/>
  </cols>
  <sheetData>
    <row r="1" ht="12.75">
      <c r="H1" s="28" t="s">
        <v>43</v>
      </c>
    </row>
    <row r="2" spans="1:6" ht="12.75">
      <c r="A2" s="5" t="s">
        <v>53</v>
      </c>
      <c r="B2" s="5"/>
      <c r="C2" s="5"/>
      <c r="D2" s="5"/>
      <c r="E2" s="5"/>
      <c r="F2" s="5"/>
    </row>
    <row r="3" spans="1:6" ht="13.5" thickBot="1">
      <c r="A3" s="1" t="s">
        <v>45</v>
      </c>
      <c r="B3" s="1"/>
      <c r="C3" s="1"/>
      <c r="D3" s="1"/>
      <c r="E3" s="1"/>
      <c r="F3" s="1"/>
    </row>
    <row r="4" spans="1:15" s="2" customFormat="1" ht="12.75" customHeight="1" thickBot="1">
      <c r="A4" s="71" t="s">
        <v>2</v>
      </c>
      <c r="B4" s="74" t="s">
        <v>1</v>
      </c>
      <c r="C4" s="75"/>
      <c r="D4" s="75"/>
      <c r="E4" s="76"/>
      <c r="F4" s="50"/>
      <c r="G4" s="74" t="s">
        <v>26</v>
      </c>
      <c r="H4" s="75"/>
      <c r="I4" s="75"/>
      <c r="J4" s="76"/>
      <c r="K4" s="80"/>
      <c r="L4" s="74" t="s">
        <v>0</v>
      </c>
      <c r="M4" s="75"/>
      <c r="N4" s="75"/>
      <c r="O4" s="83"/>
    </row>
    <row r="5" spans="1:20" ht="13.5" thickBot="1">
      <c r="A5" s="72"/>
      <c r="B5" s="86" t="s">
        <v>46</v>
      </c>
      <c r="C5" s="87"/>
      <c r="D5" s="87"/>
      <c r="E5" s="88"/>
      <c r="F5" s="51"/>
      <c r="G5" s="86" t="s">
        <v>46</v>
      </c>
      <c r="H5" s="87"/>
      <c r="I5" s="87"/>
      <c r="J5" s="88"/>
      <c r="K5" s="81"/>
      <c r="L5" s="86" t="s">
        <v>46</v>
      </c>
      <c r="M5" s="87"/>
      <c r="N5" s="87"/>
      <c r="O5" s="89"/>
      <c r="T5" s="3"/>
    </row>
    <row r="6" spans="1:20" s="5" customFormat="1" ht="21.75" customHeight="1">
      <c r="A6" s="73"/>
      <c r="B6" s="12" t="s">
        <v>27</v>
      </c>
      <c r="C6" s="9" t="s">
        <v>3</v>
      </c>
      <c r="D6" s="10" t="s">
        <v>4</v>
      </c>
      <c r="E6" s="38" t="s">
        <v>47</v>
      </c>
      <c r="F6" s="52"/>
      <c r="G6" s="12" t="s">
        <v>27</v>
      </c>
      <c r="H6" s="9" t="s">
        <v>3</v>
      </c>
      <c r="I6" s="10" t="s">
        <v>4</v>
      </c>
      <c r="J6" s="48" t="s">
        <v>47</v>
      </c>
      <c r="K6" s="82"/>
      <c r="L6" s="12" t="s">
        <v>27</v>
      </c>
      <c r="M6" s="9" t="s">
        <v>3</v>
      </c>
      <c r="N6" s="10" t="s">
        <v>4</v>
      </c>
      <c r="O6" s="49" t="s">
        <v>47</v>
      </c>
      <c r="T6" s="4"/>
    </row>
    <row r="7" spans="1:20" ht="12.75">
      <c r="A7" s="19" t="s">
        <v>1</v>
      </c>
      <c r="B7" s="30">
        <f aca="true" t="shared" si="0" ref="B7:E28">SUM(G7,L7)</f>
        <v>420</v>
      </c>
      <c r="C7" s="30">
        <f t="shared" si="0"/>
        <v>1232</v>
      </c>
      <c r="D7" s="30">
        <f t="shared" si="0"/>
        <v>1652</v>
      </c>
      <c r="E7" s="53">
        <f t="shared" si="0"/>
        <v>152608.02999999997</v>
      </c>
      <c r="F7" s="40"/>
      <c r="G7" s="15">
        <f>SUM(G8:G28)</f>
        <v>420</v>
      </c>
      <c r="H7" s="15">
        <f>SUM(H8:H28)</f>
        <v>1179</v>
      </c>
      <c r="I7" s="15">
        <f>SUM(G7:H7)</f>
        <v>1599</v>
      </c>
      <c r="J7" s="22">
        <f>SUM(J8:J28)</f>
        <v>145384.23999999996</v>
      </c>
      <c r="K7" s="15"/>
      <c r="L7" s="15">
        <f>SUM(L8:L28)</f>
        <v>0</v>
      </c>
      <c r="M7" s="29">
        <f>SUM(M8:M28)</f>
        <v>53</v>
      </c>
      <c r="N7" s="30">
        <f>SUM(N8:N28)</f>
        <v>53</v>
      </c>
      <c r="O7" s="44">
        <f>SUM(O8:O28)</f>
        <v>7223.790000000001</v>
      </c>
      <c r="T7" s="6"/>
    </row>
    <row r="8" spans="1:20" ht="12.75">
      <c r="A8" s="20" t="s">
        <v>5</v>
      </c>
      <c r="B8" s="16">
        <f t="shared" si="0"/>
        <v>0</v>
      </c>
      <c r="C8" s="16">
        <f t="shared" si="0"/>
        <v>0</v>
      </c>
      <c r="D8" s="16">
        <f t="shared" si="0"/>
        <v>0</v>
      </c>
      <c r="E8" s="37">
        <f t="shared" si="0"/>
        <v>0</v>
      </c>
      <c r="F8" s="41"/>
      <c r="G8" s="57">
        <v>0</v>
      </c>
      <c r="H8" s="57">
        <v>0</v>
      </c>
      <c r="I8" s="15">
        <f>SUM(G8:H8)</f>
        <v>0</v>
      </c>
      <c r="J8" s="22">
        <v>0</v>
      </c>
      <c r="K8" s="15"/>
      <c r="L8" s="15">
        <v>0</v>
      </c>
      <c r="M8" s="15">
        <v>0</v>
      </c>
      <c r="N8" s="15">
        <f>SUM(L8:M8)</f>
        <v>0</v>
      </c>
      <c r="O8" s="39">
        <v>0</v>
      </c>
      <c r="T8" s="6"/>
    </row>
    <row r="9" spans="1:20" ht="12.75">
      <c r="A9" s="20" t="s">
        <v>6</v>
      </c>
      <c r="B9" s="16">
        <f t="shared" si="0"/>
        <v>0</v>
      </c>
      <c r="C9" s="16">
        <f t="shared" si="0"/>
        <v>0</v>
      </c>
      <c r="D9" s="16">
        <f t="shared" si="0"/>
        <v>0</v>
      </c>
      <c r="E9" s="37">
        <f t="shared" si="0"/>
        <v>0</v>
      </c>
      <c r="F9" s="41"/>
      <c r="G9" s="57">
        <v>0</v>
      </c>
      <c r="H9" s="57">
        <v>0</v>
      </c>
      <c r="I9" s="15">
        <f aca="true" t="shared" si="1" ref="I9:I28">SUM(G9:H9)</f>
        <v>0</v>
      </c>
      <c r="J9" s="22">
        <v>0</v>
      </c>
      <c r="K9" s="15"/>
      <c r="L9" s="15">
        <v>0</v>
      </c>
      <c r="M9" s="15">
        <v>0</v>
      </c>
      <c r="N9" s="15">
        <f aca="true" t="shared" si="2" ref="N9:N28">SUM(L9:M9)</f>
        <v>0</v>
      </c>
      <c r="O9" s="39">
        <v>0</v>
      </c>
      <c r="T9" s="6"/>
    </row>
    <row r="10" spans="1:20" ht="12.75">
      <c r="A10" s="20" t="s">
        <v>7</v>
      </c>
      <c r="B10" s="16">
        <f t="shared" si="0"/>
        <v>0</v>
      </c>
      <c r="C10" s="16">
        <f t="shared" si="0"/>
        <v>0</v>
      </c>
      <c r="D10" s="16">
        <f t="shared" si="0"/>
        <v>0</v>
      </c>
      <c r="E10" s="37">
        <f t="shared" si="0"/>
        <v>0</v>
      </c>
      <c r="F10" s="41"/>
      <c r="G10" s="57">
        <v>0</v>
      </c>
      <c r="H10" s="57">
        <v>0</v>
      </c>
      <c r="I10" s="15">
        <f t="shared" si="1"/>
        <v>0</v>
      </c>
      <c r="J10" s="22">
        <v>0</v>
      </c>
      <c r="K10" s="15"/>
      <c r="L10" s="15">
        <v>0</v>
      </c>
      <c r="M10" s="15">
        <v>0</v>
      </c>
      <c r="N10" s="15">
        <f t="shared" si="2"/>
        <v>0</v>
      </c>
      <c r="O10" s="39">
        <v>0</v>
      </c>
      <c r="T10" s="6"/>
    </row>
    <row r="11" spans="1:20" ht="12.75">
      <c r="A11" s="20" t="s">
        <v>8</v>
      </c>
      <c r="B11" s="16">
        <f t="shared" si="0"/>
        <v>0</v>
      </c>
      <c r="C11" s="16">
        <f t="shared" si="0"/>
        <v>9</v>
      </c>
      <c r="D11" s="16">
        <f t="shared" si="0"/>
        <v>9</v>
      </c>
      <c r="E11" s="37">
        <f t="shared" si="0"/>
        <v>530.87</v>
      </c>
      <c r="F11" s="41"/>
      <c r="G11" s="57">
        <v>0</v>
      </c>
      <c r="H11" s="57">
        <v>0</v>
      </c>
      <c r="I11" s="15">
        <f t="shared" si="1"/>
        <v>0</v>
      </c>
      <c r="J11" s="22">
        <v>0</v>
      </c>
      <c r="K11" s="15"/>
      <c r="L11" s="15">
        <v>0</v>
      </c>
      <c r="M11" s="15">
        <v>9</v>
      </c>
      <c r="N11" s="15">
        <f t="shared" si="2"/>
        <v>9</v>
      </c>
      <c r="O11" s="39">
        <v>530.87</v>
      </c>
      <c r="T11" s="6"/>
    </row>
    <row r="12" spans="1:20" ht="12.75">
      <c r="A12" s="20" t="s">
        <v>9</v>
      </c>
      <c r="B12" s="16">
        <f t="shared" si="0"/>
        <v>0</v>
      </c>
      <c r="C12" s="16">
        <f t="shared" si="0"/>
        <v>0</v>
      </c>
      <c r="D12" s="16">
        <f t="shared" si="0"/>
        <v>0</v>
      </c>
      <c r="E12" s="37">
        <f t="shared" si="0"/>
        <v>3010.37</v>
      </c>
      <c r="F12" s="41"/>
      <c r="G12" s="57">
        <v>0</v>
      </c>
      <c r="H12" s="57">
        <v>0</v>
      </c>
      <c r="I12" s="15">
        <f t="shared" si="1"/>
        <v>0</v>
      </c>
      <c r="J12" s="22">
        <v>3010.37</v>
      </c>
      <c r="K12" s="15"/>
      <c r="L12" s="15">
        <v>0</v>
      </c>
      <c r="M12" s="15">
        <v>0</v>
      </c>
      <c r="N12" s="15">
        <f t="shared" si="2"/>
        <v>0</v>
      </c>
      <c r="O12" s="39">
        <v>0</v>
      </c>
      <c r="T12" s="6"/>
    </row>
    <row r="13" spans="1:20" ht="12.75">
      <c r="A13" s="20" t="s">
        <v>10</v>
      </c>
      <c r="B13" s="16">
        <f t="shared" si="0"/>
        <v>0</v>
      </c>
      <c r="C13" s="16">
        <f t="shared" si="0"/>
        <v>0</v>
      </c>
      <c r="D13" s="16">
        <f t="shared" si="0"/>
        <v>0</v>
      </c>
      <c r="E13" s="37">
        <f t="shared" si="0"/>
        <v>0</v>
      </c>
      <c r="F13" s="41"/>
      <c r="G13" s="57">
        <v>0</v>
      </c>
      <c r="H13" s="57">
        <v>0</v>
      </c>
      <c r="I13" s="15">
        <f t="shared" si="1"/>
        <v>0</v>
      </c>
      <c r="J13" s="22">
        <v>0</v>
      </c>
      <c r="K13" s="15"/>
      <c r="L13" s="15">
        <v>0</v>
      </c>
      <c r="M13" s="15">
        <v>0</v>
      </c>
      <c r="N13" s="15">
        <f t="shared" si="2"/>
        <v>0</v>
      </c>
      <c r="O13" s="39">
        <v>0</v>
      </c>
      <c r="T13" s="6"/>
    </row>
    <row r="14" spans="1:20" ht="12.75">
      <c r="A14" s="20" t="s">
        <v>11</v>
      </c>
      <c r="B14" s="16">
        <f t="shared" si="0"/>
        <v>0</v>
      </c>
      <c r="C14" s="16">
        <f t="shared" si="0"/>
        <v>0</v>
      </c>
      <c r="D14" s="16">
        <f t="shared" si="0"/>
        <v>0</v>
      </c>
      <c r="E14" s="37">
        <f t="shared" si="0"/>
        <v>0</v>
      </c>
      <c r="F14" s="41"/>
      <c r="G14" s="57">
        <v>0</v>
      </c>
      <c r="H14" s="57">
        <v>0</v>
      </c>
      <c r="I14" s="15">
        <f t="shared" si="1"/>
        <v>0</v>
      </c>
      <c r="J14" s="22">
        <v>0</v>
      </c>
      <c r="K14" s="15"/>
      <c r="L14" s="15">
        <v>0</v>
      </c>
      <c r="M14" s="15">
        <v>0</v>
      </c>
      <c r="N14" s="15">
        <f t="shared" si="2"/>
        <v>0</v>
      </c>
      <c r="O14" s="39">
        <v>0</v>
      </c>
      <c r="T14" s="6"/>
    </row>
    <row r="15" spans="1:20" ht="12.75">
      <c r="A15" s="20" t="s">
        <v>12</v>
      </c>
      <c r="B15" s="16">
        <f t="shared" si="0"/>
        <v>0</v>
      </c>
      <c r="C15" s="16">
        <f t="shared" si="0"/>
        <v>691</v>
      </c>
      <c r="D15" s="16">
        <f t="shared" si="0"/>
        <v>691</v>
      </c>
      <c r="E15" s="37">
        <f t="shared" si="0"/>
        <v>50859.42</v>
      </c>
      <c r="F15" s="41"/>
      <c r="G15" s="57">
        <v>0</v>
      </c>
      <c r="H15" s="57">
        <v>690</v>
      </c>
      <c r="I15" s="15">
        <f t="shared" si="1"/>
        <v>690</v>
      </c>
      <c r="J15" s="22">
        <v>50348.46</v>
      </c>
      <c r="K15" s="15"/>
      <c r="L15" s="15">
        <v>0</v>
      </c>
      <c r="M15" s="15">
        <v>1</v>
      </c>
      <c r="N15" s="15">
        <f t="shared" si="2"/>
        <v>1</v>
      </c>
      <c r="O15" s="39">
        <v>510.96</v>
      </c>
      <c r="T15" s="6"/>
    </row>
    <row r="16" spans="1:20" ht="12.75">
      <c r="A16" s="20" t="s">
        <v>13</v>
      </c>
      <c r="B16" s="16">
        <f t="shared" si="0"/>
        <v>0</v>
      </c>
      <c r="C16" s="16">
        <f t="shared" si="0"/>
        <v>5</v>
      </c>
      <c r="D16" s="16">
        <f t="shared" si="0"/>
        <v>5</v>
      </c>
      <c r="E16" s="37">
        <f t="shared" si="0"/>
        <v>1663.8</v>
      </c>
      <c r="F16" s="41"/>
      <c r="G16" s="57">
        <v>0</v>
      </c>
      <c r="H16" s="57">
        <v>1</v>
      </c>
      <c r="I16" s="15">
        <f t="shared" si="1"/>
        <v>1</v>
      </c>
      <c r="J16" s="22">
        <v>290.59</v>
      </c>
      <c r="K16" s="15"/>
      <c r="L16" s="15">
        <v>0</v>
      </c>
      <c r="M16" s="15">
        <v>4</v>
      </c>
      <c r="N16" s="15">
        <f t="shared" si="2"/>
        <v>4</v>
      </c>
      <c r="O16" s="39">
        <v>1373.21</v>
      </c>
      <c r="T16" s="6"/>
    </row>
    <row r="17" spans="1:20" ht="12.75">
      <c r="A17" s="20" t="s">
        <v>14</v>
      </c>
      <c r="B17" s="16">
        <f t="shared" si="0"/>
        <v>0</v>
      </c>
      <c r="C17" s="16">
        <f t="shared" si="0"/>
        <v>0</v>
      </c>
      <c r="D17" s="16">
        <f t="shared" si="0"/>
        <v>0</v>
      </c>
      <c r="E17" s="37">
        <f t="shared" si="0"/>
        <v>0</v>
      </c>
      <c r="F17" s="41"/>
      <c r="G17" s="57">
        <v>0</v>
      </c>
      <c r="H17" s="57">
        <v>0</v>
      </c>
      <c r="I17" s="15">
        <f t="shared" si="1"/>
        <v>0</v>
      </c>
      <c r="J17" s="22">
        <v>0</v>
      </c>
      <c r="K17" s="15"/>
      <c r="L17" s="15">
        <v>0</v>
      </c>
      <c r="M17" s="15">
        <v>0</v>
      </c>
      <c r="N17" s="15">
        <f t="shared" si="2"/>
        <v>0</v>
      </c>
      <c r="O17" s="39">
        <v>0</v>
      </c>
      <c r="T17" s="6"/>
    </row>
    <row r="18" spans="1:20" ht="12.75">
      <c r="A18" s="20" t="s">
        <v>15</v>
      </c>
      <c r="B18" s="16">
        <f t="shared" si="0"/>
        <v>0</v>
      </c>
      <c r="C18" s="16">
        <f t="shared" si="0"/>
        <v>24</v>
      </c>
      <c r="D18" s="16">
        <f t="shared" si="0"/>
        <v>24</v>
      </c>
      <c r="E18" s="37">
        <f t="shared" si="0"/>
        <v>3088.25</v>
      </c>
      <c r="F18" s="41"/>
      <c r="G18" s="57">
        <v>0</v>
      </c>
      <c r="H18" s="57">
        <v>7</v>
      </c>
      <c r="I18" s="15">
        <f t="shared" si="1"/>
        <v>7</v>
      </c>
      <c r="J18" s="22">
        <v>520.23</v>
      </c>
      <c r="K18" s="15"/>
      <c r="L18" s="15">
        <v>0</v>
      </c>
      <c r="M18" s="15">
        <v>17</v>
      </c>
      <c r="N18" s="15">
        <f t="shared" si="2"/>
        <v>17</v>
      </c>
      <c r="O18" s="39">
        <v>2568.02</v>
      </c>
      <c r="T18" s="6"/>
    </row>
    <row r="19" spans="1:20" ht="12.75">
      <c r="A19" s="20" t="s">
        <v>16</v>
      </c>
      <c r="B19" s="16">
        <f t="shared" si="0"/>
        <v>0</v>
      </c>
      <c r="C19" s="16">
        <f t="shared" si="0"/>
        <v>12</v>
      </c>
      <c r="D19" s="16">
        <f t="shared" si="0"/>
        <v>12</v>
      </c>
      <c r="E19" s="37">
        <f t="shared" si="0"/>
        <v>785.96</v>
      </c>
      <c r="F19" s="41"/>
      <c r="G19" s="57">
        <v>0</v>
      </c>
      <c r="H19" s="57">
        <v>0</v>
      </c>
      <c r="I19" s="15">
        <f t="shared" si="1"/>
        <v>0</v>
      </c>
      <c r="J19" s="22">
        <v>0</v>
      </c>
      <c r="K19" s="15"/>
      <c r="L19" s="15">
        <v>0</v>
      </c>
      <c r="M19" s="15">
        <v>12</v>
      </c>
      <c r="N19" s="15">
        <f t="shared" si="2"/>
        <v>12</v>
      </c>
      <c r="O19" s="39">
        <v>785.96</v>
      </c>
      <c r="T19" s="6"/>
    </row>
    <row r="20" spans="1:20" ht="12.75">
      <c r="A20" s="20" t="s">
        <v>17</v>
      </c>
      <c r="B20" s="16">
        <f t="shared" si="0"/>
        <v>0</v>
      </c>
      <c r="C20" s="16">
        <f t="shared" si="0"/>
        <v>10</v>
      </c>
      <c r="D20" s="16">
        <f t="shared" si="0"/>
        <v>10</v>
      </c>
      <c r="E20" s="37">
        <f t="shared" si="0"/>
        <v>680.78</v>
      </c>
      <c r="F20" s="41"/>
      <c r="G20" s="57">
        <v>0</v>
      </c>
      <c r="H20" s="57">
        <v>10</v>
      </c>
      <c r="I20" s="15">
        <f t="shared" si="1"/>
        <v>10</v>
      </c>
      <c r="J20" s="22">
        <v>680.78</v>
      </c>
      <c r="K20" s="15"/>
      <c r="L20" s="15">
        <v>0</v>
      </c>
      <c r="M20" s="15">
        <v>0</v>
      </c>
      <c r="N20" s="15">
        <f t="shared" si="2"/>
        <v>0</v>
      </c>
      <c r="O20" s="39">
        <v>0</v>
      </c>
      <c r="T20" s="6"/>
    </row>
    <row r="21" spans="1:20" ht="12.75">
      <c r="A21" s="20" t="s">
        <v>18</v>
      </c>
      <c r="B21" s="16">
        <f t="shared" si="0"/>
        <v>0</v>
      </c>
      <c r="C21" s="16">
        <f t="shared" si="0"/>
        <v>0</v>
      </c>
      <c r="D21" s="16">
        <f t="shared" si="0"/>
        <v>0</v>
      </c>
      <c r="E21" s="37">
        <f t="shared" si="0"/>
        <v>0</v>
      </c>
      <c r="F21" s="41"/>
      <c r="G21" s="57">
        <v>0</v>
      </c>
      <c r="H21" s="57">
        <v>0</v>
      </c>
      <c r="I21" s="15">
        <f t="shared" si="1"/>
        <v>0</v>
      </c>
      <c r="J21" s="22">
        <v>0</v>
      </c>
      <c r="K21" s="15"/>
      <c r="L21" s="15">
        <v>0</v>
      </c>
      <c r="M21" s="15">
        <v>0</v>
      </c>
      <c r="N21" s="15">
        <f t="shared" si="2"/>
        <v>0</v>
      </c>
      <c r="O21" s="39">
        <v>0</v>
      </c>
      <c r="T21" s="6"/>
    </row>
    <row r="22" spans="1:20" ht="12.75">
      <c r="A22" s="20" t="s">
        <v>19</v>
      </c>
      <c r="B22" s="16">
        <f t="shared" si="0"/>
        <v>0</v>
      </c>
      <c r="C22" s="16">
        <f t="shared" si="0"/>
        <v>78</v>
      </c>
      <c r="D22" s="16">
        <f t="shared" si="0"/>
        <v>78</v>
      </c>
      <c r="E22" s="37">
        <f t="shared" si="0"/>
        <v>8033.52</v>
      </c>
      <c r="F22" s="41"/>
      <c r="G22" s="57">
        <v>0</v>
      </c>
      <c r="H22" s="57">
        <v>78</v>
      </c>
      <c r="I22" s="15">
        <f t="shared" si="1"/>
        <v>78</v>
      </c>
      <c r="J22" s="22">
        <v>8033.52</v>
      </c>
      <c r="K22" s="15"/>
      <c r="L22" s="15">
        <v>0</v>
      </c>
      <c r="M22" s="15">
        <v>0</v>
      </c>
      <c r="N22" s="15">
        <f t="shared" si="2"/>
        <v>0</v>
      </c>
      <c r="O22" s="39">
        <v>0</v>
      </c>
      <c r="T22" s="6"/>
    </row>
    <row r="23" spans="1:20" ht="12.75">
      <c r="A23" s="20" t="s">
        <v>20</v>
      </c>
      <c r="B23" s="16">
        <f t="shared" si="0"/>
        <v>162</v>
      </c>
      <c r="C23" s="16">
        <f t="shared" si="0"/>
        <v>4</v>
      </c>
      <c r="D23" s="16">
        <f t="shared" si="0"/>
        <v>166</v>
      </c>
      <c r="E23" s="37">
        <f t="shared" si="0"/>
        <v>19962.350000000002</v>
      </c>
      <c r="F23" s="41"/>
      <c r="G23" s="57">
        <v>162</v>
      </c>
      <c r="H23" s="57">
        <v>1</v>
      </c>
      <c r="I23" s="15">
        <f t="shared" si="1"/>
        <v>163</v>
      </c>
      <c r="J23" s="22">
        <v>19255.79</v>
      </c>
      <c r="K23" s="15"/>
      <c r="L23" s="15">
        <v>0</v>
      </c>
      <c r="M23" s="15">
        <v>3</v>
      </c>
      <c r="N23" s="15">
        <f t="shared" si="2"/>
        <v>3</v>
      </c>
      <c r="O23" s="39">
        <v>706.56</v>
      </c>
      <c r="T23" s="6"/>
    </row>
    <row r="24" spans="1:20" ht="12.75">
      <c r="A24" s="20" t="s">
        <v>21</v>
      </c>
      <c r="B24" s="16">
        <f t="shared" si="0"/>
        <v>0</v>
      </c>
      <c r="C24" s="16">
        <f t="shared" si="0"/>
        <v>262</v>
      </c>
      <c r="D24" s="16">
        <f t="shared" si="0"/>
        <v>262</v>
      </c>
      <c r="E24" s="37">
        <f t="shared" si="0"/>
        <v>18138.93</v>
      </c>
      <c r="F24" s="41"/>
      <c r="G24" s="57">
        <v>0</v>
      </c>
      <c r="H24" s="57">
        <v>257</v>
      </c>
      <c r="I24" s="15">
        <f t="shared" si="1"/>
        <v>257</v>
      </c>
      <c r="J24" s="22">
        <v>17820.25</v>
      </c>
      <c r="K24" s="15"/>
      <c r="L24" s="15">
        <v>0</v>
      </c>
      <c r="M24" s="15">
        <v>5</v>
      </c>
      <c r="N24" s="15">
        <f t="shared" si="2"/>
        <v>5</v>
      </c>
      <c r="O24" s="39">
        <v>318.68</v>
      </c>
      <c r="T24" s="6"/>
    </row>
    <row r="25" spans="1:20" ht="12.75">
      <c r="A25" s="20" t="s">
        <v>22</v>
      </c>
      <c r="B25" s="16">
        <f t="shared" si="0"/>
        <v>258</v>
      </c>
      <c r="C25" s="16">
        <f t="shared" si="0"/>
        <v>128</v>
      </c>
      <c r="D25" s="16">
        <f t="shared" si="0"/>
        <v>386</v>
      </c>
      <c r="E25" s="37">
        <f t="shared" si="0"/>
        <v>43998.37</v>
      </c>
      <c r="F25" s="41"/>
      <c r="G25" s="57">
        <v>258</v>
      </c>
      <c r="H25" s="57">
        <v>128</v>
      </c>
      <c r="I25" s="15">
        <f t="shared" si="1"/>
        <v>386</v>
      </c>
      <c r="J25" s="22">
        <v>43998.37</v>
      </c>
      <c r="K25" s="15"/>
      <c r="L25" s="15">
        <v>0</v>
      </c>
      <c r="M25" s="15">
        <v>0</v>
      </c>
      <c r="N25" s="15">
        <f t="shared" si="2"/>
        <v>0</v>
      </c>
      <c r="O25" s="39">
        <v>0</v>
      </c>
      <c r="T25" s="6"/>
    </row>
    <row r="26" spans="1:20" ht="12.75">
      <c r="A26" s="20" t="s">
        <v>23</v>
      </c>
      <c r="B26" s="16">
        <f t="shared" si="0"/>
        <v>0</v>
      </c>
      <c r="C26" s="16">
        <f t="shared" si="0"/>
        <v>1</v>
      </c>
      <c r="D26" s="16">
        <f t="shared" si="0"/>
        <v>1</v>
      </c>
      <c r="E26" s="37">
        <f t="shared" si="0"/>
        <v>198.14</v>
      </c>
      <c r="F26" s="41"/>
      <c r="G26" s="57">
        <v>0</v>
      </c>
      <c r="H26" s="57">
        <v>0</v>
      </c>
      <c r="I26" s="15">
        <f t="shared" si="1"/>
        <v>0</v>
      </c>
      <c r="J26" s="22">
        <v>0</v>
      </c>
      <c r="K26" s="15"/>
      <c r="L26" s="15">
        <v>0</v>
      </c>
      <c r="M26" s="15">
        <v>1</v>
      </c>
      <c r="N26" s="15">
        <f t="shared" si="2"/>
        <v>1</v>
      </c>
      <c r="O26" s="39">
        <v>198.14</v>
      </c>
      <c r="T26" s="6"/>
    </row>
    <row r="27" spans="1:20" ht="12.75">
      <c r="A27" s="20" t="s">
        <v>24</v>
      </c>
      <c r="B27" s="16">
        <f t="shared" si="0"/>
        <v>0</v>
      </c>
      <c r="C27" s="16">
        <f t="shared" si="0"/>
        <v>2</v>
      </c>
      <c r="D27" s="16">
        <f t="shared" si="0"/>
        <v>2</v>
      </c>
      <c r="E27" s="37">
        <f t="shared" si="0"/>
        <v>406.08</v>
      </c>
      <c r="F27" s="41"/>
      <c r="G27" s="57">
        <v>0</v>
      </c>
      <c r="H27" s="57">
        <v>2</v>
      </c>
      <c r="I27" s="15">
        <f t="shared" si="1"/>
        <v>2</v>
      </c>
      <c r="J27" s="22">
        <v>406.08</v>
      </c>
      <c r="K27" s="15"/>
      <c r="L27" s="15">
        <v>0</v>
      </c>
      <c r="M27" s="15">
        <v>0</v>
      </c>
      <c r="N27" s="15">
        <f t="shared" si="2"/>
        <v>0</v>
      </c>
      <c r="O27" s="39">
        <v>0</v>
      </c>
      <c r="T27" s="6"/>
    </row>
    <row r="28" spans="1:20" ht="13.5" thickBot="1">
      <c r="A28" s="21" t="s">
        <v>25</v>
      </c>
      <c r="B28" s="18">
        <f t="shared" si="0"/>
        <v>0</v>
      </c>
      <c r="C28" s="18">
        <f t="shared" si="0"/>
        <v>6</v>
      </c>
      <c r="D28" s="18">
        <f t="shared" si="0"/>
        <v>6</v>
      </c>
      <c r="E28" s="43">
        <f t="shared" si="0"/>
        <v>1251.19</v>
      </c>
      <c r="F28" s="42"/>
      <c r="G28" s="58">
        <v>0</v>
      </c>
      <c r="H28" s="58">
        <v>5</v>
      </c>
      <c r="I28" s="17">
        <f t="shared" si="1"/>
        <v>5</v>
      </c>
      <c r="J28" s="54">
        <v>1019.8</v>
      </c>
      <c r="K28" s="17"/>
      <c r="L28" s="17">
        <v>0</v>
      </c>
      <c r="M28" s="17">
        <v>1</v>
      </c>
      <c r="N28" s="17">
        <f t="shared" si="2"/>
        <v>1</v>
      </c>
      <c r="O28" s="55">
        <v>231.39</v>
      </c>
      <c r="T28" s="6"/>
    </row>
    <row r="29" spans="1:20" ht="12.75">
      <c r="A29" s="8" t="s">
        <v>48</v>
      </c>
      <c r="B29" s="8"/>
      <c r="C29" s="8"/>
      <c r="D29" s="8"/>
      <c r="E29" s="8"/>
      <c r="F29" s="8"/>
      <c r="G29" s="61"/>
      <c r="H29" s="61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3"/>
    </row>
  </sheetData>
  <mergeCells count="8">
    <mergeCell ref="L4:O4"/>
    <mergeCell ref="B5:E5"/>
    <mergeCell ref="G5:J5"/>
    <mergeCell ref="L5:O5"/>
    <mergeCell ref="A4:A6"/>
    <mergeCell ref="B4:E4"/>
    <mergeCell ref="G4:J4"/>
    <mergeCell ref="K4:K6"/>
  </mergeCells>
  <hyperlinks>
    <hyperlink ref="H1" location="Indice!A1" display="Indice"/>
  </hyperlinks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T29"/>
  <sheetViews>
    <sheetView showGridLines="0" workbookViewId="0" topLeftCell="A1">
      <selection activeCell="E30" sqref="E30"/>
    </sheetView>
  </sheetViews>
  <sheetFormatPr defaultColWidth="11.421875" defaultRowHeight="12.75"/>
  <cols>
    <col min="1" max="1" width="19.7109375" style="0" customWidth="1"/>
    <col min="2" max="2" width="9.57421875" style="0" bestFit="1" customWidth="1"/>
    <col min="3" max="3" width="6.140625" style="0" bestFit="1" customWidth="1"/>
    <col min="4" max="4" width="4.8515625" style="0" bestFit="1" customWidth="1"/>
    <col min="5" max="5" width="13.8515625" style="0" bestFit="1" customWidth="1"/>
    <col min="6" max="6" width="0.85546875" style="0" customWidth="1"/>
    <col min="7" max="7" width="9.57421875" style="0" customWidth="1"/>
    <col min="8" max="9" width="8.7109375" style="0" customWidth="1"/>
    <col min="10" max="10" width="13.8515625" style="0" bestFit="1" customWidth="1"/>
    <col min="11" max="11" width="0.85546875" style="0" customWidth="1"/>
    <col min="12" max="12" width="9.57421875" style="0" bestFit="1" customWidth="1"/>
    <col min="13" max="14" width="8.7109375" style="0" customWidth="1"/>
    <col min="15" max="15" width="13.8515625" style="0" bestFit="1" customWidth="1"/>
    <col min="16" max="16" width="9.57421875" style="0" bestFit="1" customWidth="1"/>
    <col min="17" max="18" width="8.7109375" style="0" customWidth="1"/>
  </cols>
  <sheetData>
    <row r="1" ht="12.75">
      <c r="H1" s="28" t="s">
        <v>43</v>
      </c>
    </row>
    <row r="2" spans="1:6" ht="12.75">
      <c r="A2" s="5" t="s">
        <v>54</v>
      </c>
      <c r="B2" s="5"/>
      <c r="C2" s="5"/>
      <c r="D2" s="5"/>
      <c r="E2" s="5"/>
      <c r="F2" s="5"/>
    </row>
    <row r="3" spans="1:6" ht="13.5" thickBot="1">
      <c r="A3" s="1" t="s">
        <v>45</v>
      </c>
      <c r="B3" s="1"/>
      <c r="C3" s="1"/>
      <c r="D3" s="1"/>
      <c r="E3" s="1"/>
      <c r="F3" s="1"/>
    </row>
    <row r="4" spans="1:15" s="2" customFormat="1" ht="12.75" customHeight="1" thickBot="1">
      <c r="A4" s="71" t="s">
        <v>2</v>
      </c>
      <c r="B4" s="74" t="s">
        <v>1</v>
      </c>
      <c r="C4" s="75"/>
      <c r="D4" s="75"/>
      <c r="E4" s="76"/>
      <c r="F4" s="50"/>
      <c r="G4" s="74" t="s">
        <v>26</v>
      </c>
      <c r="H4" s="75"/>
      <c r="I4" s="75"/>
      <c r="J4" s="76"/>
      <c r="K4" s="80"/>
      <c r="L4" s="74" t="s">
        <v>0</v>
      </c>
      <c r="M4" s="75"/>
      <c r="N4" s="75"/>
      <c r="O4" s="83"/>
    </row>
    <row r="5" spans="1:20" ht="13.5" thickBot="1">
      <c r="A5" s="72"/>
      <c r="B5" s="86" t="s">
        <v>46</v>
      </c>
      <c r="C5" s="87"/>
      <c r="D5" s="87"/>
      <c r="E5" s="88"/>
      <c r="F5" s="51"/>
      <c r="G5" s="86" t="s">
        <v>46</v>
      </c>
      <c r="H5" s="87"/>
      <c r="I5" s="87"/>
      <c r="J5" s="88"/>
      <c r="K5" s="81"/>
      <c r="L5" s="86" t="s">
        <v>46</v>
      </c>
      <c r="M5" s="87"/>
      <c r="N5" s="87"/>
      <c r="O5" s="89"/>
      <c r="T5" s="3"/>
    </row>
    <row r="6" spans="1:20" s="5" customFormat="1" ht="21.75" customHeight="1">
      <c r="A6" s="73"/>
      <c r="B6" s="12" t="s">
        <v>27</v>
      </c>
      <c r="C6" s="9" t="s">
        <v>3</v>
      </c>
      <c r="D6" s="10" t="s">
        <v>4</v>
      </c>
      <c r="E6" s="38" t="s">
        <v>47</v>
      </c>
      <c r="F6" s="52"/>
      <c r="G6" s="12" t="s">
        <v>27</v>
      </c>
      <c r="H6" s="9" t="s">
        <v>3</v>
      </c>
      <c r="I6" s="10" t="s">
        <v>4</v>
      </c>
      <c r="J6" s="48" t="s">
        <v>47</v>
      </c>
      <c r="K6" s="82"/>
      <c r="L6" s="12" t="s">
        <v>27</v>
      </c>
      <c r="M6" s="9" t="s">
        <v>3</v>
      </c>
      <c r="N6" s="10" t="s">
        <v>4</v>
      </c>
      <c r="O6" s="49" t="s">
        <v>47</v>
      </c>
      <c r="T6" s="4"/>
    </row>
    <row r="7" spans="1:20" ht="12.75">
      <c r="A7" s="19" t="s">
        <v>1</v>
      </c>
      <c r="B7" s="30">
        <f aca="true" t="shared" si="0" ref="B7:E28">SUM(G7,L7)</f>
        <v>248</v>
      </c>
      <c r="C7" s="30">
        <f t="shared" si="0"/>
        <v>1377</v>
      </c>
      <c r="D7" s="30">
        <f t="shared" si="0"/>
        <v>1625</v>
      </c>
      <c r="E7" s="53">
        <f t="shared" si="0"/>
        <v>174131.4362051282</v>
      </c>
      <c r="F7" s="40"/>
      <c r="G7" s="15">
        <f>SUM(G8:G28)</f>
        <v>248</v>
      </c>
      <c r="H7" s="15">
        <f>SUM(H8:H28)</f>
        <v>1000</v>
      </c>
      <c r="I7" s="15">
        <f>SUM(G7:H7)</f>
        <v>1248</v>
      </c>
      <c r="J7" s="22">
        <f>SUM(J8:J28)</f>
        <v>144568.34</v>
      </c>
      <c r="K7" s="15"/>
      <c r="L7" s="15">
        <f>SUM(L8:L28)</f>
        <v>0</v>
      </c>
      <c r="M7" s="29">
        <f>SUM(M8:M28)</f>
        <v>377</v>
      </c>
      <c r="N7" s="30">
        <f>SUM(N8:N28)</f>
        <v>377</v>
      </c>
      <c r="O7" s="44">
        <f>SUM(O8:O28)</f>
        <v>29563.096205128208</v>
      </c>
      <c r="T7" s="6"/>
    </row>
    <row r="8" spans="1:20" ht="12.75">
      <c r="A8" s="20" t="s">
        <v>5</v>
      </c>
      <c r="B8" s="16">
        <f t="shared" si="0"/>
        <v>10</v>
      </c>
      <c r="C8" s="16">
        <f t="shared" si="0"/>
        <v>8</v>
      </c>
      <c r="D8" s="16">
        <f t="shared" si="0"/>
        <v>18</v>
      </c>
      <c r="E8" s="37">
        <f t="shared" si="0"/>
        <v>1344.48</v>
      </c>
      <c r="F8" s="41"/>
      <c r="G8" s="15">
        <v>10</v>
      </c>
      <c r="H8" s="15">
        <v>8</v>
      </c>
      <c r="I8" s="15">
        <f>SUM(G8:H8)</f>
        <v>18</v>
      </c>
      <c r="J8" s="62">
        <v>1344.48</v>
      </c>
      <c r="K8" s="15"/>
      <c r="L8" s="15">
        <v>0</v>
      </c>
      <c r="M8" s="56">
        <v>0</v>
      </c>
      <c r="N8" s="57">
        <f>SUM(L8:M8)</f>
        <v>0</v>
      </c>
      <c r="O8" s="45">
        <v>0</v>
      </c>
      <c r="T8" s="6"/>
    </row>
    <row r="9" spans="1:20" ht="12.75">
      <c r="A9" s="20" t="s">
        <v>6</v>
      </c>
      <c r="B9" s="16">
        <f t="shared" si="0"/>
        <v>0</v>
      </c>
      <c r="C9" s="16">
        <f t="shared" si="0"/>
        <v>5</v>
      </c>
      <c r="D9" s="16">
        <f t="shared" si="0"/>
        <v>5</v>
      </c>
      <c r="E9" s="37">
        <f t="shared" si="0"/>
        <v>445.13</v>
      </c>
      <c r="F9" s="41"/>
      <c r="G9" s="15">
        <v>0</v>
      </c>
      <c r="H9" s="15">
        <v>5</v>
      </c>
      <c r="I9" s="15">
        <f aca="true" t="shared" si="1" ref="I9:I28">SUM(G9:H9)</f>
        <v>5</v>
      </c>
      <c r="J9" s="62">
        <v>445.13</v>
      </c>
      <c r="K9" s="15"/>
      <c r="L9" s="15">
        <v>0</v>
      </c>
      <c r="M9" s="56">
        <v>0</v>
      </c>
      <c r="N9" s="57">
        <f aca="true" t="shared" si="2" ref="N9:N28">SUM(L9:M9)</f>
        <v>0</v>
      </c>
      <c r="O9" s="45">
        <v>0</v>
      </c>
      <c r="T9" s="6"/>
    </row>
    <row r="10" spans="1:20" ht="12.75">
      <c r="A10" s="20" t="s">
        <v>7</v>
      </c>
      <c r="B10" s="16">
        <f t="shared" si="0"/>
        <v>0</v>
      </c>
      <c r="C10" s="16">
        <f t="shared" si="0"/>
        <v>0</v>
      </c>
      <c r="D10" s="16">
        <f t="shared" si="0"/>
        <v>0</v>
      </c>
      <c r="E10" s="37">
        <f t="shared" si="0"/>
        <v>0</v>
      </c>
      <c r="F10" s="41"/>
      <c r="G10" s="15">
        <v>0</v>
      </c>
      <c r="H10" s="15">
        <v>0</v>
      </c>
      <c r="I10" s="15">
        <f t="shared" si="1"/>
        <v>0</v>
      </c>
      <c r="J10" s="62">
        <v>0</v>
      </c>
      <c r="K10" s="15"/>
      <c r="L10" s="15">
        <v>0</v>
      </c>
      <c r="M10" s="56">
        <v>0</v>
      </c>
      <c r="N10" s="57">
        <f t="shared" si="2"/>
        <v>0</v>
      </c>
      <c r="O10" s="45">
        <v>0</v>
      </c>
      <c r="T10" s="6"/>
    </row>
    <row r="11" spans="1:20" ht="12.75">
      <c r="A11" s="20" t="s">
        <v>8</v>
      </c>
      <c r="B11" s="16">
        <f t="shared" si="0"/>
        <v>0</v>
      </c>
      <c r="C11" s="16">
        <f t="shared" si="0"/>
        <v>15</v>
      </c>
      <c r="D11" s="16">
        <f t="shared" si="0"/>
        <v>15</v>
      </c>
      <c r="E11" s="37">
        <f t="shared" si="0"/>
        <v>822.2466666666667</v>
      </c>
      <c r="F11" s="41"/>
      <c r="G11" s="15">
        <v>0</v>
      </c>
      <c r="H11" s="15">
        <v>0</v>
      </c>
      <c r="I11" s="15">
        <f t="shared" si="1"/>
        <v>0</v>
      </c>
      <c r="J11" s="62">
        <v>0</v>
      </c>
      <c r="K11" s="15"/>
      <c r="L11" s="15">
        <v>0</v>
      </c>
      <c r="M11" s="56">
        <v>15</v>
      </c>
      <c r="N11" s="57">
        <f t="shared" si="2"/>
        <v>15</v>
      </c>
      <c r="O11" s="45">
        <v>822.2466666666667</v>
      </c>
      <c r="T11" s="6"/>
    </row>
    <row r="12" spans="1:20" ht="12.75">
      <c r="A12" s="20" t="s">
        <v>9</v>
      </c>
      <c r="B12" s="16">
        <f t="shared" si="0"/>
        <v>0</v>
      </c>
      <c r="C12" s="16">
        <f t="shared" si="0"/>
        <v>202</v>
      </c>
      <c r="D12" s="16">
        <f t="shared" si="0"/>
        <v>202</v>
      </c>
      <c r="E12" s="37">
        <f t="shared" si="0"/>
        <v>18879.12</v>
      </c>
      <c r="F12" s="41"/>
      <c r="G12" s="15">
        <v>0</v>
      </c>
      <c r="H12" s="15">
        <v>195</v>
      </c>
      <c r="I12" s="15">
        <f t="shared" si="1"/>
        <v>195</v>
      </c>
      <c r="J12" s="62">
        <v>18386.67</v>
      </c>
      <c r="K12" s="15"/>
      <c r="L12" s="15">
        <v>0</v>
      </c>
      <c r="M12" s="56">
        <v>7</v>
      </c>
      <c r="N12" s="57">
        <f t="shared" si="2"/>
        <v>7</v>
      </c>
      <c r="O12" s="45">
        <v>492.45</v>
      </c>
      <c r="T12" s="6"/>
    </row>
    <row r="13" spans="1:20" ht="12.75">
      <c r="A13" s="20" t="s">
        <v>10</v>
      </c>
      <c r="B13" s="16">
        <f t="shared" si="0"/>
        <v>0</v>
      </c>
      <c r="C13" s="16">
        <f t="shared" si="0"/>
        <v>59</v>
      </c>
      <c r="D13" s="16">
        <f t="shared" si="0"/>
        <v>59</v>
      </c>
      <c r="E13" s="37">
        <f t="shared" si="0"/>
        <v>3499.2879999999996</v>
      </c>
      <c r="F13" s="41"/>
      <c r="G13" s="15">
        <v>0</v>
      </c>
      <c r="H13" s="15">
        <v>0</v>
      </c>
      <c r="I13" s="15">
        <f t="shared" si="1"/>
        <v>0</v>
      </c>
      <c r="J13" s="62">
        <v>0</v>
      </c>
      <c r="K13" s="15"/>
      <c r="L13" s="15">
        <v>0</v>
      </c>
      <c r="M13" s="56">
        <v>59</v>
      </c>
      <c r="N13" s="57">
        <f t="shared" si="2"/>
        <v>59</v>
      </c>
      <c r="O13" s="45">
        <v>3499.2879999999996</v>
      </c>
      <c r="T13" s="6"/>
    </row>
    <row r="14" spans="1:20" ht="12.75">
      <c r="A14" s="20" t="s">
        <v>11</v>
      </c>
      <c r="B14" s="16">
        <f t="shared" si="0"/>
        <v>0</v>
      </c>
      <c r="C14" s="16">
        <f t="shared" si="0"/>
        <v>26</v>
      </c>
      <c r="D14" s="16">
        <f t="shared" si="0"/>
        <v>26</v>
      </c>
      <c r="E14" s="37">
        <f t="shared" si="0"/>
        <v>2985.48</v>
      </c>
      <c r="F14" s="41"/>
      <c r="G14" s="15">
        <v>0</v>
      </c>
      <c r="H14" s="15">
        <v>26</v>
      </c>
      <c r="I14" s="15">
        <f t="shared" si="1"/>
        <v>26</v>
      </c>
      <c r="J14" s="62">
        <v>2985.48</v>
      </c>
      <c r="K14" s="15"/>
      <c r="L14" s="15">
        <v>0</v>
      </c>
      <c r="M14" s="56">
        <v>0</v>
      </c>
      <c r="N14" s="57">
        <f t="shared" si="2"/>
        <v>0</v>
      </c>
      <c r="O14" s="45">
        <v>0</v>
      </c>
      <c r="T14" s="6"/>
    </row>
    <row r="15" spans="1:20" ht="12.75">
      <c r="A15" s="20" t="s">
        <v>12</v>
      </c>
      <c r="B15" s="16">
        <f t="shared" si="0"/>
        <v>188</v>
      </c>
      <c r="C15" s="16">
        <f t="shared" si="0"/>
        <v>13</v>
      </c>
      <c r="D15" s="16">
        <f t="shared" si="0"/>
        <v>201</v>
      </c>
      <c r="E15" s="37">
        <f t="shared" si="0"/>
        <v>19422.579999999998</v>
      </c>
      <c r="F15" s="41"/>
      <c r="G15" s="15">
        <v>188</v>
      </c>
      <c r="H15" s="15">
        <v>4</v>
      </c>
      <c r="I15" s="15">
        <f t="shared" si="1"/>
        <v>192</v>
      </c>
      <c r="J15" s="62">
        <v>16254.4</v>
      </c>
      <c r="K15" s="15"/>
      <c r="L15" s="15">
        <v>0</v>
      </c>
      <c r="M15" s="56">
        <v>9</v>
      </c>
      <c r="N15" s="57">
        <f t="shared" si="2"/>
        <v>9</v>
      </c>
      <c r="O15" s="45">
        <v>3168.18</v>
      </c>
      <c r="T15" s="6"/>
    </row>
    <row r="16" spans="1:20" ht="12.75">
      <c r="A16" s="20" t="s">
        <v>13</v>
      </c>
      <c r="B16" s="16">
        <f t="shared" si="0"/>
        <v>0</v>
      </c>
      <c r="C16" s="16">
        <f t="shared" si="0"/>
        <v>35</v>
      </c>
      <c r="D16" s="16">
        <f t="shared" si="0"/>
        <v>35</v>
      </c>
      <c r="E16" s="37">
        <f t="shared" si="0"/>
        <v>9091.79</v>
      </c>
      <c r="F16" s="41"/>
      <c r="G16" s="15">
        <v>0</v>
      </c>
      <c r="H16" s="15">
        <v>32</v>
      </c>
      <c r="I16" s="15">
        <f t="shared" si="1"/>
        <v>32</v>
      </c>
      <c r="J16" s="62">
        <v>8557.61</v>
      </c>
      <c r="K16" s="15"/>
      <c r="L16" s="15">
        <v>0</v>
      </c>
      <c r="M16" s="56">
        <v>3</v>
      </c>
      <c r="N16" s="57">
        <f t="shared" si="2"/>
        <v>3</v>
      </c>
      <c r="O16" s="45">
        <v>534.18</v>
      </c>
      <c r="T16" s="6"/>
    </row>
    <row r="17" spans="1:20" ht="12.75">
      <c r="A17" s="20" t="s">
        <v>14</v>
      </c>
      <c r="B17" s="16">
        <f t="shared" si="0"/>
        <v>0</v>
      </c>
      <c r="C17" s="16">
        <f t="shared" si="0"/>
        <v>25</v>
      </c>
      <c r="D17" s="16">
        <f t="shared" si="0"/>
        <v>25</v>
      </c>
      <c r="E17" s="37">
        <f t="shared" si="0"/>
        <v>1488.44</v>
      </c>
      <c r="F17" s="41"/>
      <c r="G17" s="15">
        <v>0</v>
      </c>
      <c r="H17" s="15">
        <v>0</v>
      </c>
      <c r="I17" s="15">
        <f t="shared" si="1"/>
        <v>0</v>
      </c>
      <c r="J17" s="62">
        <v>0</v>
      </c>
      <c r="K17" s="15"/>
      <c r="L17" s="15">
        <v>0</v>
      </c>
      <c r="M17" s="56">
        <v>25</v>
      </c>
      <c r="N17" s="57">
        <f t="shared" si="2"/>
        <v>25</v>
      </c>
      <c r="O17" s="45">
        <v>1488.44</v>
      </c>
      <c r="T17" s="6"/>
    </row>
    <row r="18" spans="1:20" ht="12.75">
      <c r="A18" s="20" t="s">
        <v>15</v>
      </c>
      <c r="B18" s="16">
        <f t="shared" si="0"/>
        <v>0</v>
      </c>
      <c r="C18" s="16">
        <f t="shared" si="0"/>
        <v>0</v>
      </c>
      <c r="D18" s="16">
        <f t="shared" si="0"/>
        <v>0</v>
      </c>
      <c r="E18" s="37">
        <f t="shared" si="0"/>
        <v>0</v>
      </c>
      <c r="F18" s="41"/>
      <c r="G18" s="15">
        <v>0</v>
      </c>
      <c r="H18" s="15">
        <v>0</v>
      </c>
      <c r="I18" s="15">
        <f t="shared" si="1"/>
        <v>0</v>
      </c>
      <c r="J18" s="62">
        <v>0</v>
      </c>
      <c r="K18" s="15"/>
      <c r="L18" s="15">
        <v>0</v>
      </c>
      <c r="M18" s="56">
        <v>0</v>
      </c>
      <c r="N18" s="57">
        <f t="shared" si="2"/>
        <v>0</v>
      </c>
      <c r="O18" s="45">
        <v>0</v>
      </c>
      <c r="T18" s="6"/>
    </row>
    <row r="19" spans="1:20" ht="12.75">
      <c r="A19" s="20" t="s">
        <v>16</v>
      </c>
      <c r="B19" s="16">
        <f t="shared" si="0"/>
        <v>0</v>
      </c>
      <c r="C19" s="16">
        <f t="shared" si="0"/>
        <v>20</v>
      </c>
      <c r="D19" s="16">
        <f t="shared" si="0"/>
        <v>20</v>
      </c>
      <c r="E19" s="37">
        <f t="shared" si="0"/>
        <v>1363.06</v>
      </c>
      <c r="F19" s="41"/>
      <c r="G19" s="15">
        <v>0</v>
      </c>
      <c r="H19" s="15">
        <v>0</v>
      </c>
      <c r="I19" s="15">
        <f t="shared" si="1"/>
        <v>0</v>
      </c>
      <c r="J19" s="62">
        <v>0</v>
      </c>
      <c r="K19" s="15"/>
      <c r="L19" s="15">
        <v>0</v>
      </c>
      <c r="M19" s="56">
        <v>20</v>
      </c>
      <c r="N19" s="57">
        <f t="shared" si="2"/>
        <v>20</v>
      </c>
      <c r="O19" s="45">
        <v>1363.06</v>
      </c>
      <c r="T19" s="6"/>
    </row>
    <row r="20" spans="1:20" ht="12.75">
      <c r="A20" s="20" t="s">
        <v>17</v>
      </c>
      <c r="B20" s="16">
        <f t="shared" si="0"/>
        <v>0</v>
      </c>
      <c r="C20" s="16">
        <f t="shared" si="0"/>
        <v>78</v>
      </c>
      <c r="D20" s="16">
        <f t="shared" si="0"/>
        <v>78</v>
      </c>
      <c r="E20" s="37">
        <f t="shared" si="0"/>
        <v>5005.581538461539</v>
      </c>
      <c r="F20" s="41"/>
      <c r="G20" s="15">
        <v>0</v>
      </c>
      <c r="H20" s="15">
        <v>7</v>
      </c>
      <c r="I20" s="15">
        <f t="shared" si="1"/>
        <v>7</v>
      </c>
      <c r="J20" s="62">
        <v>461.21</v>
      </c>
      <c r="K20" s="15"/>
      <c r="L20" s="15">
        <v>0</v>
      </c>
      <c r="M20" s="56">
        <v>71</v>
      </c>
      <c r="N20" s="57">
        <f t="shared" si="2"/>
        <v>71</v>
      </c>
      <c r="O20" s="45">
        <v>4544.371538461539</v>
      </c>
      <c r="T20" s="6"/>
    </row>
    <row r="21" spans="1:20" ht="12.75">
      <c r="A21" s="20" t="s">
        <v>18</v>
      </c>
      <c r="B21" s="16">
        <f t="shared" si="0"/>
        <v>0</v>
      </c>
      <c r="C21" s="16">
        <f t="shared" si="0"/>
        <v>0</v>
      </c>
      <c r="D21" s="16">
        <f t="shared" si="0"/>
        <v>0</v>
      </c>
      <c r="E21" s="37">
        <f t="shared" si="0"/>
        <v>0</v>
      </c>
      <c r="F21" s="41"/>
      <c r="G21" s="15">
        <v>0</v>
      </c>
      <c r="H21" s="15">
        <v>0</v>
      </c>
      <c r="I21" s="15">
        <f t="shared" si="1"/>
        <v>0</v>
      </c>
      <c r="J21" s="62">
        <v>0</v>
      </c>
      <c r="K21" s="15"/>
      <c r="L21" s="15">
        <v>0</v>
      </c>
      <c r="M21" s="56">
        <v>0</v>
      </c>
      <c r="N21" s="57">
        <f t="shared" si="2"/>
        <v>0</v>
      </c>
      <c r="O21" s="45">
        <v>0</v>
      </c>
      <c r="T21" s="6"/>
    </row>
    <row r="22" spans="1:20" ht="12.75">
      <c r="A22" s="20" t="s">
        <v>19</v>
      </c>
      <c r="B22" s="16">
        <f t="shared" si="0"/>
        <v>0</v>
      </c>
      <c r="C22" s="16">
        <f t="shared" si="0"/>
        <v>18</v>
      </c>
      <c r="D22" s="16">
        <f t="shared" si="0"/>
        <v>18</v>
      </c>
      <c r="E22" s="37">
        <f t="shared" si="0"/>
        <v>814.24</v>
      </c>
      <c r="F22" s="41"/>
      <c r="G22" s="15">
        <v>0</v>
      </c>
      <c r="H22" s="15">
        <v>0</v>
      </c>
      <c r="I22" s="15">
        <f t="shared" si="1"/>
        <v>0</v>
      </c>
      <c r="J22" s="62">
        <v>0</v>
      </c>
      <c r="K22" s="15"/>
      <c r="L22" s="15">
        <v>0</v>
      </c>
      <c r="M22" s="56">
        <v>18</v>
      </c>
      <c r="N22" s="57">
        <f t="shared" si="2"/>
        <v>18</v>
      </c>
      <c r="O22" s="45">
        <v>814.24</v>
      </c>
      <c r="T22" s="6"/>
    </row>
    <row r="23" spans="1:20" ht="12.75">
      <c r="A23" s="20" t="s">
        <v>20</v>
      </c>
      <c r="B23" s="16">
        <f t="shared" si="0"/>
        <v>0</v>
      </c>
      <c r="C23" s="16">
        <f t="shared" si="0"/>
        <v>437</v>
      </c>
      <c r="D23" s="16">
        <f t="shared" si="0"/>
        <v>437</v>
      </c>
      <c r="E23" s="37">
        <f t="shared" si="0"/>
        <v>62322.93</v>
      </c>
      <c r="F23" s="41"/>
      <c r="G23" s="15">
        <v>0</v>
      </c>
      <c r="H23" s="15">
        <v>293</v>
      </c>
      <c r="I23" s="15">
        <f t="shared" si="1"/>
        <v>293</v>
      </c>
      <c r="J23" s="62">
        <v>49800.03</v>
      </c>
      <c r="K23" s="15"/>
      <c r="L23" s="15">
        <v>0</v>
      </c>
      <c r="M23" s="56">
        <v>144</v>
      </c>
      <c r="N23" s="57">
        <f t="shared" si="2"/>
        <v>144</v>
      </c>
      <c r="O23" s="45">
        <v>12522.9</v>
      </c>
      <c r="T23" s="6"/>
    </row>
    <row r="24" spans="1:20" ht="12.75">
      <c r="A24" s="20" t="s">
        <v>21</v>
      </c>
      <c r="B24" s="16">
        <f t="shared" si="0"/>
        <v>0</v>
      </c>
      <c r="C24" s="16">
        <f t="shared" si="0"/>
        <v>0</v>
      </c>
      <c r="D24" s="16">
        <f t="shared" si="0"/>
        <v>0</v>
      </c>
      <c r="E24" s="37">
        <f t="shared" si="0"/>
        <v>0</v>
      </c>
      <c r="F24" s="41"/>
      <c r="G24" s="15">
        <v>0</v>
      </c>
      <c r="H24" s="15">
        <v>0</v>
      </c>
      <c r="I24" s="15">
        <f t="shared" si="1"/>
        <v>0</v>
      </c>
      <c r="J24" s="62">
        <v>0</v>
      </c>
      <c r="K24" s="15"/>
      <c r="L24" s="15">
        <v>0</v>
      </c>
      <c r="M24" s="56">
        <v>0</v>
      </c>
      <c r="N24" s="57">
        <f t="shared" si="2"/>
        <v>0</v>
      </c>
      <c r="O24" s="45">
        <v>0</v>
      </c>
      <c r="T24" s="6"/>
    </row>
    <row r="25" spans="1:20" ht="12.75">
      <c r="A25" s="20" t="s">
        <v>22</v>
      </c>
      <c r="B25" s="16">
        <f t="shared" si="0"/>
        <v>50</v>
      </c>
      <c r="C25" s="16">
        <f t="shared" si="0"/>
        <v>421</v>
      </c>
      <c r="D25" s="16">
        <f t="shared" si="0"/>
        <v>471</v>
      </c>
      <c r="E25" s="37">
        <f t="shared" si="0"/>
        <v>44617.27</v>
      </c>
      <c r="F25" s="41"/>
      <c r="G25" s="15">
        <v>50</v>
      </c>
      <c r="H25" s="15">
        <v>421</v>
      </c>
      <c r="I25" s="15">
        <f t="shared" si="1"/>
        <v>471</v>
      </c>
      <c r="J25" s="62">
        <v>44617.27</v>
      </c>
      <c r="K25" s="15"/>
      <c r="L25" s="15">
        <v>0</v>
      </c>
      <c r="M25" s="56">
        <v>0</v>
      </c>
      <c r="N25" s="57">
        <f t="shared" si="2"/>
        <v>0</v>
      </c>
      <c r="O25" s="45">
        <v>0</v>
      </c>
      <c r="T25" s="6"/>
    </row>
    <row r="26" spans="1:20" ht="12.75">
      <c r="A26" s="20" t="s">
        <v>23</v>
      </c>
      <c r="B26" s="16">
        <f t="shared" si="0"/>
        <v>0</v>
      </c>
      <c r="C26" s="16">
        <f t="shared" si="0"/>
        <v>0</v>
      </c>
      <c r="D26" s="16">
        <f t="shared" si="0"/>
        <v>0</v>
      </c>
      <c r="E26" s="37">
        <f t="shared" si="0"/>
        <v>0</v>
      </c>
      <c r="F26" s="41"/>
      <c r="G26" s="15">
        <v>0</v>
      </c>
      <c r="H26" s="15">
        <v>0</v>
      </c>
      <c r="I26" s="15">
        <f t="shared" si="1"/>
        <v>0</v>
      </c>
      <c r="J26" s="62">
        <v>0</v>
      </c>
      <c r="K26" s="15"/>
      <c r="L26" s="15">
        <v>0</v>
      </c>
      <c r="M26" s="56">
        <v>0</v>
      </c>
      <c r="N26" s="57">
        <f t="shared" si="2"/>
        <v>0</v>
      </c>
      <c r="O26" s="45">
        <v>0</v>
      </c>
      <c r="T26" s="6"/>
    </row>
    <row r="27" spans="1:20" ht="12.75">
      <c r="A27" s="20" t="s">
        <v>24</v>
      </c>
      <c r="B27" s="16">
        <f t="shared" si="0"/>
        <v>0</v>
      </c>
      <c r="C27" s="16">
        <f t="shared" si="0"/>
        <v>1</v>
      </c>
      <c r="D27" s="16">
        <f t="shared" si="0"/>
        <v>1</v>
      </c>
      <c r="E27" s="37">
        <f t="shared" si="0"/>
        <v>336.71</v>
      </c>
      <c r="F27" s="41"/>
      <c r="G27" s="15">
        <v>0</v>
      </c>
      <c r="H27" s="15">
        <v>1</v>
      </c>
      <c r="I27" s="15">
        <f t="shared" si="1"/>
        <v>1</v>
      </c>
      <c r="J27" s="62">
        <v>336.71</v>
      </c>
      <c r="K27" s="15"/>
      <c r="L27" s="15">
        <v>0</v>
      </c>
      <c r="M27" s="56">
        <v>0</v>
      </c>
      <c r="N27" s="57">
        <f t="shared" si="2"/>
        <v>0</v>
      </c>
      <c r="O27" s="45">
        <v>0</v>
      </c>
      <c r="T27" s="6"/>
    </row>
    <row r="28" spans="1:20" ht="13.5" thickBot="1">
      <c r="A28" s="21" t="s">
        <v>25</v>
      </c>
      <c r="B28" s="18">
        <f t="shared" si="0"/>
        <v>0</v>
      </c>
      <c r="C28" s="18">
        <f t="shared" si="0"/>
        <v>14</v>
      </c>
      <c r="D28" s="18">
        <f t="shared" si="0"/>
        <v>14</v>
      </c>
      <c r="E28" s="43">
        <f t="shared" si="0"/>
        <v>1693.09</v>
      </c>
      <c r="F28" s="42"/>
      <c r="G28" s="17">
        <v>0</v>
      </c>
      <c r="H28" s="17">
        <v>8</v>
      </c>
      <c r="I28" s="17">
        <f t="shared" si="1"/>
        <v>8</v>
      </c>
      <c r="J28" s="32">
        <v>1379.35</v>
      </c>
      <c r="K28" s="17"/>
      <c r="L28" s="17">
        <v>0</v>
      </c>
      <c r="M28" s="31">
        <v>6</v>
      </c>
      <c r="N28" s="58">
        <f t="shared" si="2"/>
        <v>6</v>
      </c>
      <c r="O28" s="47">
        <v>313.74</v>
      </c>
      <c r="T28" s="6"/>
    </row>
    <row r="29" spans="1:20" ht="12.75">
      <c r="A29" s="8" t="s">
        <v>48</v>
      </c>
      <c r="B29" s="8"/>
      <c r="C29" s="8"/>
      <c r="D29" s="8"/>
      <c r="E29" s="8"/>
      <c r="F29" s="8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3"/>
    </row>
  </sheetData>
  <mergeCells count="8">
    <mergeCell ref="L4:O4"/>
    <mergeCell ref="B5:E5"/>
    <mergeCell ref="G5:J5"/>
    <mergeCell ref="L5:O5"/>
    <mergeCell ref="A4:A6"/>
    <mergeCell ref="B4:E4"/>
    <mergeCell ref="G4:J4"/>
    <mergeCell ref="K4:K6"/>
  </mergeCells>
  <hyperlinks>
    <hyperlink ref="H1" location="Indice!A1" display="Indice"/>
  </hyperlinks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T29"/>
  <sheetViews>
    <sheetView showGridLines="0" workbookViewId="0" topLeftCell="A1">
      <selection activeCell="E30" sqref="E30"/>
    </sheetView>
  </sheetViews>
  <sheetFormatPr defaultColWidth="11.421875" defaultRowHeight="12.75"/>
  <cols>
    <col min="1" max="1" width="19.7109375" style="0" customWidth="1"/>
    <col min="2" max="2" width="9.57421875" style="0" bestFit="1" customWidth="1"/>
    <col min="3" max="3" width="6.140625" style="0" bestFit="1" customWidth="1"/>
    <col min="4" max="4" width="4.8515625" style="0" bestFit="1" customWidth="1"/>
    <col min="5" max="5" width="13.8515625" style="0" bestFit="1" customWidth="1"/>
    <col min="6" max="6" width="0.85546875" style="0" customWidth="1"/>
    <col min="7" max="7" width="9.57421875" style="0" customWidth="1"/>
    <col min="8" max="9" width="8.7109375" style="0" customWidth="1"/>
    <col min="10" max="10" width="13.8515625" style="0" bestFit="1" customWidth="1"/>
    <col min="11" max="11" width="0.85546875" style="0" customWidth="1"/>
    <col min="12" max="12" width="9.57421875" style="0" bestFit="1" customWidth="1"/>
    <col min="13" max="14" width="8.7109375" style="0" customWidth="1"/>
    <col min="15" max="15" width="13.8515625" style="0" bestFit="1" customWidth="1"/>
    <col min="16" max="16" width="9.57421875" style="0" bestFit="1" customWidth="1"/>
    <col min="17" max="18" width="8.7109375" style="0" customWidth="1"/>
  </cols>
  <sheetData>
    <row r="1" ht="12.75">
      <c r="H1" s="28" t="s">
        <v>43</v>
      </c>
    </row>
    <row r="2" spans="1:6" ht="12.75">
      <c r="A2" s="5" t="s">
        <v>55</v>
      </c>
      <c r="B2" s="5"/>
      <c r="C2" s="5"/>
      <c r="D2" s="5"/>
      <c r="E2" s="5"/>
      <c r="F2" s="5"/>
    </row>
    <row r="3" spans="1:6" ht="13.5" thickBot="1">
      <c r="A3" s="1" t="s">
        <v>45</v>
      </c>
      <c r="B3" s="1"/>
      <c r="C3" s="1"/>
      <c r="D3" s="1"/>
      <c r="E3" s="1"/>
      <c r="F3" s="1"/>
    </row>
    <row r="4" spans="1:15" s="2" customFormat="1" ht="12.75" customHeight="1" thickBot="1">
      <c r="A4" s="71" t="s">
        <v>2</v>
      </c>
      <c r="B4" s="74" t="s">
        <v>1</v>
      </c>
      <c r="C4" s="75"/>
      <c r="D4" s="75"/>
      <c r="E4" s="76"/>
      <c r="F4" s="50"/>
      <c r="G4" s="74" t="s">
        <v>26</v>
      </c>
      <c r="H4" s="75"/>
      <c r="I4" s="75"/>
      <c r="J4" s="76"/>
      <c r="K4" s="80"/>
      <c r="L4" s="74" t="s">
        <v>0</v>
      </c>
      <c r="M4" s="75"/>
      <c r="N4" s="75"/>
      <c r="O4" s="83"/>
    </row>
    <row r="5" spans="1:20" ht="13.5" thickBot="1">
      <c r="A5" s="72"/>
      <c r="B5" s="86" t="s">
        <v>46</v>
      </c>
      <c r="C5" s="87"/>
      <c r="D5" s="87"/>
      <c r="E5" s="88"/>
      <c r="F5" s="51"/>
      <c r="G5" s="86" t="s">
        <v>46</v>
      </c>
      <c r="H5" s="87"/>
      <c r="I5" s="87"/>
      <c r="J5" s="88"/>
      <c r="K5" s="81"/>
      <c r="L5" s="86" t="s">
        <v>46</v>
      </c>
      <c r="M5" s="87"/>
      <c r="N5" s="87"/>
      <c r="O5" s="89"/>
      <c r="T5" s="3"/>
    </row>
    <row r="6" spans="1:20" s="5" customFormat="1" ht="21.75" customHeight="1">
      <c r="A6" s="73"/>
      <c r="B6" s="12" t="s">
        <v>27</v>
      </c>
      <c r="C6" s="9" t="s">
        <v>3</v>
      </c>
      <c r="D6" s="10" t="s">
        <v>4</v>
      </c>
      <c r="E6" s="38" t="s">
        <v>47</v>
      </c>
      <c r="F6" s="52"/>
      <c r="G6" s="12" t="s">
        <v>27</v>
      </c>
      <c r="H6" s="9" t="s">
        <v>3</v>
      </c>
      <c r="I6" s="10" t="s">
        <v>4</v>
      </c>
      <c r="J6" s="48" t="s">
        <v>47</v>
      </c>
      <c r="K6" s="82"/>
      <c r="L6" s="12" t="s">
        <v>27</v>
      </c>
      <c r="M6" s="9" t="s">
        <v>3</v>
      </c>
      <c r="N6" s="10" t="s">
        <v>4</v>
      </c>
      <c r="O6" s="49" t="s">
        <v>47</v>
      </c>
      <c r="T6" s="4"/>
    </row>
    <row r="7" spans="1:20" ht="12.75">
      <c r="A7" s="19" t="s">
        <v>1</v>
      </c>
      <c r="B7" s="30">
        <f aca="true" t="shared" si="0" ref="B7:E28">SUM(G7,L7)</f>
        <v>462</v>
      </c>
      <c r="C7" s="30">
        <f t="shared" si="0"/>
        <v>884</v>
      </c>
      <c r="D7" s="30">
        <f t="shared" si="0"/>
        <v>1346</v>
      </c>
      <c r="E7" s="53">
        <f t="shared" si="0"/>
        <v>122008.93000000001</v>
      </c>
      <c r="F7" s="40"/>
      <c r="G7" s="15">
        <f>SUM(G8:G28)</f>
        <v>462</v>
      </c>
      <c r="H7" s="15">
        <f>SUM(H8:H28)</f>
        <v>784</v>
      </c>
      <c r="I7" s="15">
        <f>SUM(G7:H7)</f>
        <v>1246</v>
      </c>
      <c r="J7" s="22">
        <f>SUM(J8:J28)</f>
        <v>112325.23000000001</v>
      </c>
      <c r="K7" s="15"/>
      <c r="L7" s="15">
        <f>SUM(L8:L28)</f>
        <v>0</v>
      </c>
      <c r="M7" s="29">
        <f>SUM(M8:M28)</f>
        <v>100</v>
      </c>
      <c r="N7" s="30">
        <f>SUM(N8:N28)</f>
        <v>100</v>
      </c>
      <c r="O7" s="44">
        <f>SUM(O8:O28)</f>
        <v>9683.699999999999</v>
      </c>
      <c r="T7" s="6"/>
    </row>
    <row r="8" spans="1:20" ht="12.75">
      <c r="A8" s="20" t="s">
        <v>5</v>
      </c>
      <c r="B8" s="16">
        <f t="shared" si="0"/>
        <v>0</v>
      </c>
      <c r="C8" s="16">
        <f t="shared" si="0"/>
        <v>13</v>
      </c>
      <c r="D8" s="16">
        <f t="shared" si="0"/>
        <v>13</v>
      </c>
      <c r="E8" s="37">
        <f t="shared" si="0"/>
        <v>794.74</v>
      </c>
      <c r="F8" s="41"/>
      <c r="G8" s="15">
        <v>0</v>
      </c>
      <c r="H8" s="15">
        <v>13</v>
      </c>
      <c r="I8" s="15">
        <f>SUM(G8:H8)</f>
        <v>13</v>
      </c>
      <c r="J8" s="22">
        <v>794.74</v>
      </c>
      <c r="K8" s="15"/>
      <c r="L8" s="15">
        <v>0</v>
      </c>
      <c r="M8" s="15">
        <v>0</v>
      </c>
      <c r="N8" s="15">
        <f>SUM(L8:M8)</f>
        <v>0</v>
      </c>
      <c r="O8" s="39">
        <v>0</v>
      </c>
      <c r="T8" s="6"/>
    </row>
    <row r="9" spans="1:20" ht="12.75">
      <c r="A9" s="20" t="s">
        <v>6</v>
      </c>
      <c r="B9" s="16">
        <f t="shared" si="0"/>
        <v>0</v>
      </c>
      <c r="C9" s="16">
        <f t="shared" si="0"/>
        <v>230</v>
      </c>
      <c r="D9" s="16">
        <f t="shared" si="0"/>
        <v>230</v>
      </c>
      <c r="E9" s="37">
        <f t="shared" si="0"/>
        <v>22019.61</v>
      </c>
      <c r="F9" s="41"/>
      <c r="G9" s="15">
        <v>0</v>
      </c>
      <c r="H9" s="15">
        <v>230</v>
      </c>
      <c r="I9" s="15">
        <f aca="true" t="shared" si="1" ref="I9:I28">SUM(G9:H9)</f>
        <v>230</v>
      </c>
      <c r="J9" s="22">
        <v>22019.61</v>
      </c>
      <c r="K9" s="15"/>
      <c r="L9" s="15">
        <v>0</v>
      </c>
      <c r="M9" s="15">
        <v>0</v>
      </c>
      <c r="N9" s="15">
        <f aca="true" t="shared" si="2" ref="N9:N28">SUM(L9:M9)</f>
        <v>0</v>
      </c>
      <c r="O9" s="39">
        <v>0</v>
      </c>
      <c r="T9" s="6"/>
    </row>
    <row r="10" spans="1:20" ht="12.75">
      <c r="A10" s="20" t="s">
        <v>7</v>
      </c>
      <c r="B10" s="16">
        <f t="shared" si="0"/>
        <v>0</v>
      </c>
      <c r="C10" s="16">
        <f t="shared" si="0"/>
        <v>0</v>
      </c>
      <c r="D10" s="16">
        <f t="shared" si="0"/>
        <v>0</v>
      </c>
      <c r="E10" s="37">
        <f t="shared" si="0"/>
        <v>0</v>
      </c>
      <c r="F10" s="41"/>
      <c r="G10" s="15">
        <v>0</v>
      </c>
      <c r="H10" s="15">
        <v>0</v>
      </c>
      <c r="I10" s="15">
        <f t="shared" si="1"/>
        <v>0</v>
      </c>
      <c r="J10" s="22">
        <v>0</v>
      </c>
      <c r="K10" s="15"/>
      <c r="L10" s="15">
        <v>0</v>
      </c>
      <c r="M10" s="15">
        <v>0</v>
      </c>
      <c r="N10" s="15">
        <f t="shared" si="2"/>
        <v>0</v>
      </c>
      <c r="O10" s="39">
        <v>0</v>
      </c>
      <c r="T10" s="6"/>
    </row>
    <row r="11" spans="1:20" ht="12.75">
      <c r="A11" s="20" t="s">
        <v>8</v>
      </c>
      <c r="B11" s="16">
        <f t="shared" si="0"/>
        <v>0</v>
      </c>
      <c r="C11" s="16">
        <f t="shared" si="0"/>
        <v>0</v>
      </c>
      <c r="D11" s="16">
        <f t="shared" si="0"/>
        <v>0</v>
      </c>
      <c r="E11" s="37">
        <f t="shared" si="0"/>
        <v>0</v>
      </c>
      <c r="F11" s="41"/>
      <c r="G11" s="15">
        <v>0</v>
      </c>
      <c r="H11" s="15">
        <v>0</v>
      </c>
      <c r="I11" s="15">
        <f t="shared" si="1"/>
        <v>0</v>
      </c>
      <c r="J11" s="22">
        <v>0</v>
      </c>
      <c r="K11" s="15"/>
      <c r="L11" s="15">
        <v>0</v>
      </c>
      <c r="M11" s="15">
        <v>0</v>
      </c>
      <c r="N11" s="15">
        <f t="shared" si="2"/>
        <v>0</v>
      </c>
      <c r="O11" s="39">
        <v>0</v>
      </c>
      <c r="T11" s="6"/>
    </row>
    <row r="12" spans="1:20" ht="12.75">
      <c r="A12" s="20" t="s">
        <v>9</v>
      </c>
      <c r="B12" s="16">
        <f t="shared" si="0"/>
        <v>0</v>
      </c>
      <c r="C12" s="16">
        <f t="shared" si="0"/>
        <v>2</v>
      </c>
      <c r="D12" s="16">
        <f t="shared" si="0"/>
        <v>2</v>
      </c>
      <c r="E12" s="37">
        <f t="shared" si="0"/>
        <v>552.72</v>
      </c>
      <c r="F12" s="41"/>
      <c r="G12" s="15">
        <v>0</v>
      </c>
      <c r="H12" s="15">
        <v>0</v>
      </c>
      <c r="I12" s="15">
        <f t="shared" si="1"/>
        <v>0</v>
      </c>
      <c r="J12" s="22">
        <v>0</v>
      </c>
      <c r="K12" s="15"/>
      <c r="L12" s="15">
        <v>0</v>
      </c>
      <c r="M12" s="15">
        <v>2</v>
      </c>
      <c r="N12" s="15">
        <f t="shared" si="2"/>
        <v>2</v>
      </c>
      <c r="O12" s="39">
        <v>552.72</v>
      </c>
      <c r="T12" s="6"/>
    </row>
    <row r="13" spans="1:20" ht="12.75">
      <c r="A13" s="20" t="s">
        <v>10</v>
      </c>
      <c r="B13" s="16">
        <f t="shared" si="0"/>
        <v>0</v>
      </c>
      <c r="C13" s="16">
        <f t="shared" si="0"/>
        <v>24</v>
      </c>
      <c r="D13" s="16">
        <f t="shared" si="0"/>
        <v>24</v>
      </c>
      <c r="E13" s="37">
        <f t="shared" si="0"/>
        <v>1242.81</v>
      </c>
      <c r="F13" s="41"/>
      <c r="G13" s="15">
        <v>0</v>
      </c>
      <c r="H13" s="15">
        <v>0</v>
      </c>
      <c r="I13" s="15">
        <f t="shared" si="1"/>
        <v>0</v>
      </c>
      <c r="J13" s="22">
        <v>0</v>
      </c>
      <c r="K13" s="15"/>
      <c r="L13" s="15">
        <v>0</v>
      </c>
      <c r="M13" s="15">
        <v>24</v>
      </c>
      <c r="N13" s="15">
        <f t="shared" si="2"/>
        <v>24</v>
      </c>
      <c r="O13" s="39">
        <v>1242.81</v>
      </c>
      <c r="T13" s="6"/>
    </row>
    <row r="14" spans="1:20" ht="12.75">
      <c r="A14" s="20" t="s">
        <v>11</v>
      </c>
      <c r="B14" s="16">
        <f t="shared" si="0"/>
        <v>0</v>
      </c>
      <c r="C14" s="16">
        <f t="shared" si="0"/>
        <v>0</v>
      </c>
      <c r="D14" s="16">
        <f t="shared" si="0"/>
        <v>0</v>
      </c>
      <c r="E14" s="37">
        <f t="shared" si="0"/>
        <v>0</v>
      </c>
      <c r="F14" s="41"/>
      <c r="G14" s="15">
        <v>0</v>
      </c>
      <c r="H14" s="15">
        <v>0</v>
      </c>
      <c r="I14" s="15">
        <f t="shared" si="1"/>
        <v>0</v>
      </c>
      <c r="J14" s="22">
        <v>0</v>
      </c>
      <c r="K14" s="15"/>
      <c r="L14" s="15">
        <v>0</v>
      </c>
      <c r="M14" s="15">
        <v>0</v>
      </c>
      <c r="N14" s="15">
        <f t="shared" si="2"/>
        <v>0</v>
      </c>
      <c r="O14" s="39">
        <v>0</v>
      </c>
      <c r="T14" s="6"/>
    </row>
    <row r="15" spans="1:20" ht="12.75">
      <c r="A15" s="20" t="s">
        <v>12</v>
      </c>
      <c r="B15" s="16">
        <f t="shared" si="0"/>
        <v>0</v>
      </c>
      <c r="C15" s="16">
        <f t="shared" si="0"/>
        <v>1</v>
      </c>
      <c r="D15" s="16">
        <f t="shared" si="0"/>
        <v>1</v>
      </c>
      <c r="E15" s="37">
        <f t="shared" si="0"/>
        <v>162.68</v>
      </c>
      <c r="F15" s="41"/>
      <c r="G15" s="15">
        <v>0</v>
      </c>
      <c r="H15" s="15">
        <v>0</v>
      </c>
      <c r="I15" s="15">
        <f t="shared" si="1"/>
        <v>0</v>
      </c>
      <c r="J15" s="22">
        <v>0</v>
      </c>
      <c r="K15" s="15"/>
      <c r="L15" s="15">
        <v>0</v>
      </c>
      <c r="M15" s="15">
        <v>1</v>
      </c>
      <c r="N15" s="15">
        <f t="shared" si="2"/>
        <v>1</v>
      </c>
      <c r="O15" s="39">
        <v>162.68</v>
      </c>
      <c r="T15" s="6"/>
    </row>
    <row r="16" spans="1:20" ht="12.75">
      <c r="A16" s="20" t="s">
        <v>13</v>
      </c>
      <c r="B16" s="16">
        <f t="shared" si="0"/>
        <v>0</v>
      </c>
      <c r="C16" s="16">
        <f t="shared" si="0"/>
        <v>13</v>
      </c>
      <c r="D16" s="16">
        <f t="shared" si="0"/>
        <v>13</v>
      </c>
      <c r="E16" s="37">
        <f t="shared" si="0"/>
        <v>3565.66</v>
      </c>
      <c r="F16" s="41"/>
      <c r="G16" s="15">
        <v>0</v>
      </c>
      <c r="H16" s="15">
        <v>7</v>
      </c>
      <c r="I16" s="15">
        <f t="shared" si="1"/>
        <v>7</v>
      </c>
      <c r="J16" s="22">
        <v>687.77</v>
      </c>
      <c r="K16" s="15"/>
      <c r="L16" s="15">
        <v>0</v>
      </c>
      <c r="M16" s="15">
        <v>6</v>
      </c>
      <c r="N16" s="15">
        <f t="shared" si="2"/>
        <v>6</v>
      </c>
      <c r="O16" s="39">
        <v>2877.89</v>
      </c>
      <c r="T16" s="6"/>
    </row>
    <row r="17" spans="1:20" ht="12.75">
      <c r="A17" s="20" t="s">
        <v>14</v>
      </c>
      <c r="B17" s="16">
        <f t="shared" si="0"/>
        <v>0</v>
      </c>
      <c r="C17" s="16">
        <f t="shared" si="0"/>
        <v>0</v>
      </c>
      <c r="D17" s="16">
        <f t="shared" si="0"/>
        <v>0</v>
      </c>
      <c r="E17" s="37">
        <f t="shared" si="0"/>
        <v>0</v>
      </c>
      <c r="F17" s="41"/>
      <c r="G17" s="15">
        <v>0</v>
      </c>
      <c r="H17" s="15">
        <v>0</v>
      </c>
      <c r="I17" s="15">
        <f t="shared" si="1"/>
        <v>0</v>
      </c>
      <c r="J17" s="22">
        <v>0</v>
      </c>
      <c r="K17" s="15"/>
      <c r="L17" s="15">
        <v>0</v>
      </c>
      <c r="M17" s="15">
        <v>0</v>
      </c>
      <c r="N17" s="15">
        <f t="shared" si="2"/>
        <v>0</v>
      </c>
      <c r="O17" s="39">
        <v>0</v>
      </c>
      <c r="T17" s="6"/>
    </row>
    <row r="18" spans="1:20" ht="12.75">
      <c r="A18" s="20" t="s">
        <v>15</v>
      </c>
      <c r="B18" s="16">
        <f t="shared" si="0"/>
        <v>0</v>
      </c>
      <c r="C18" s="16">
        <f t="shared" si="0"/>
        <v>213</v>
      </c>
      <c r="D18" s="16">
        <f t="shared" si="0"/>
        <v>213</v>
      </c>
      <c r="E18" s="37">
        <f t="shared" si="0"/>
        <v>13325.04</v>
      </c>
      <c r="F18" s="41"/>
      <c r="G18" s="15">
        <v>0</v>
      </c>
      <c r="H18" s="15">
        <v>200</v>
      </c>
      <c r="I18" s="15">
        <f t="shared" si="1"/>
        <v>200</v>
      </c>
      <c r="J18" s="22">
        <v>12153.61</v>
      </c>
      <c r="K18" s="15"/>
      <c r="L18" s="15">
        <v>0</v>
      </c>
      <c r="M18" s="15">
        <v>13</v>
      </c>
      <c r="N18" s="15">
        <f t="shared" si="2"/>
        <v>13</v>
      </c>
      <c r="O18" s="39">
        <v>1171.43</v>
      </c>
      <c r="T18" s="6"/>
    </row>
    <row r="19" spans="1:20" ht="12.75">
      <c r="A19" s="20" t="s">
        <v>16</v>
      </c>
      <c r="B19" s="16">
        <f t="shared" si="0"/>
        <v>0</v>
      </c>
      <c r="C19" s="16">
        <f t="shared" si="0"/>
        <v>9</v>
      </c>
      <c r="D19" s="16">
        <f t="shared" si="0"/>
        <v>9</v>
      </c>
      <c r="E19" s="37">
        <f t="shared" si="0"/>
        <v>536.63</v>
      </c>
      <c r="F19" s="41"/>
      <c r="G19" s="15">
        <v>0</v>
      </c>
      <c r="H19" s="15">
        <v>0</v>
      </c>
      <c r="I19" s="15">
        <f t="shared" si="1"/>
        <v>0</v>
      </c>
      <c r="J19" s="22">
        <v>0</v>
      </c>
      <c r="K19" s="15"/>
      <c r="L19" s="15">
        <v>0</v>
      </c>
      <c r="M19" s="15">
        <v>9</v>
      </c>
      <c r="N19" s="15">
        <f t="shared" si="2"/>
        <v>9</v>
      </c>
      <c r="O19" s="39">
        <v>536.63</v>
      </c>
      <c r="T19" s="6"/>
    </row>
    <row r="20" spans="1:20" ht="12.75">
      <c r="A20" s="20" t="s">
        <v>17</v>
      </c>
      <c r="B20" s="16">
        <f t="shared" si="0"/>
        <v>0</v>
      </c>
      <c r="C20" s="16">
        <f t="shared" si="0"/>
        <v>20</v>
      </c>
      <c r="D20" s="16">
        <f t="shared" si="0"/>
        <v>20</v>
      </c>
      <c r="E20" s="37">
        <f t="shared" si="0"/>
        <v>1190.48</v>
      </c>
      <c r="F20" s="41"/>
      <c r="G20" s="15">
        <v>0</v>
      </c>
      <c r="H20" s="15">
        <v>3</v>
      </c>
      <c r="I20" s="15">
        <f t="shared" si="1"/>
        <v>3</v>
      </c>
      <c r="J20" s="22">
        <v>263.04</v>
      </c>
      <c r="K20" s="15"/>
      <c r="L20" s="15">
        <v>0</v>
      </c>
      <c r="M20" s="15">
        <v>17</v>
      </c>
      <c r="N20" s="15">
        <f t="shared" si="2"/>
        <v>17</v>
      </c>
      <c r="O20" s="39">
        <v>927.44</v>
      </c>
      <c r="T20" s="6"/>
    </row>
    <row r="21" spans="1:20" ht="12.75">
      <c r="A21" s="20" t="s">
        <v>18</v>
      </c>
      <c r="B21" s="16">
        <f t="shared" si="0"/>
        <v>0</v>
      </c>
      <c r="C21" s="16">
        <f t="shared" si="0"/>
        <v>0</v>
      </c>
      <c r="D21" s="16">
        <f t="shared" si="0"/>
        <v>0</v>
      </c>
      <c r="E21" s="37">
        <f t="shared" si="0"/>
        <v>0</v>
      </c>
      <c r="F21" s="41"/>
      <c r="G21" s="15">
        <v>0</v>
      </c>
      <c r="H21" s="15">
        <v>0</v>
      </c>
      <c r="I21" s="15">
        <f t="shared" si="1"/>
        <v>0</v>
      </c>
      <c r="J21" s="22">
        <v>0</v>
      </c>
      <c r="K21" s="15"/>
      <c r="L21" s="15">
        <v>0</v>
      </c>
      <c r="M21" s="15">
        <v>0</v>
      </c>
      <c r="N21" s="15">
        <f t="shared" si="2"/>
        <v>0</v>
      </c>
      <c r="O21" s="39">
        <v>0</v>
      </c>
      <c r="T21" s="6"/>
    </row>
    <row r="22" spans="1:20" ht="12.75">
      <c r="A22" s="20" t="s">
        <v>19</v>
      </c>
      <c r="B22" s="16">
        <f t="shared" si="0"/>
        <v>0</v>
      </c>
      <c r="C22" s="16">
        <f t="shared" si="0"/>
        <v>1</v>
      </c>
      <c r="D22" s="16">
        <f t="shared" si="0"/>
        <v>1</v>
      </c>
      <c r="E22" s="37">
        <f t="shared" si="0"/>
        <v>90.84</v>
      </c>
      <c r="F22" s="41"/>
      <c r="G22" s="15">
        <v>0</v>
      </c>
      <c r="H22" s="15">
        <v>1</v>
      </c>
      <c r="I22" s="15">
        <f t="shared" si="1"/>
        <v>1</v>
      </c>
      <c r="J22" s="22">
        <v>90.84</v>
      </c>
      <c r="K22" s="15"/>
      <c r="L22" s="15">
        <v>0</v>
      </c>
      <c r="M22" s="15">
        <v>0</v>
      </c>
      <c r="N22" s="15">
        <f t="shared" si="2"/>
        <v>0</v>
      </c>
      <c r="O22" s="39">
        <v>0</v>
      </c>
      <c r="T22" s="6"/>
    </row>
    <row r="23" spans="1:20" ht="12.75">
      <c r="A23" s="20" t="s">
        <v>20</v>
      </c>
      <c r="B23" s="16">
        <f t="shared" si="0"/>
        <v>0</v>
      </c>
      <c r="C23" s="16">
        <f t="shared" si="0"/>
        <v>30</v>
      </c>
      <c r="D23" s="16">
        <f t="shared" si="0"/>
        <v>30</v>
      </c>
      <c r="E23" s="37">
        <f t="shared" si="0"/>
        <v>2171.22</v>
      </c>
      <c r="F23" s="41"/>
      <c r="G23" s="15">
        <v>0</v>
      </c>
      <c r="H23" s="15">
        <v>4</v>
      </c>
      <c r="I23" s="15">
        <f t="shared" si="1"/>
        <v>4</v>
      </c>
      <c r="J23" s="22">
        <v>331.43</v>
      </c>
      <c r="K23" s="15"/>
      <c r="L23" s="15">
        <v>0</v>
      </c>
      <c r="M23" s="15">
        <v>26</v>
      </c>
      <c r="N23" s="15">
        <f t="shared" si="2"/>
        <v>26</v>
      </c>
      <c r="O23" s="39">
        <v>1839.79</v>
      </c>
      <c r="T23" s="6"/>
    </row>
    <row r="24" spans="1:20" ht="12.75">
      <c r="A24" s="20" t="s">
        <v>21</v>
      </c>
      <c r="B24" s="16">
        <f t="shared" si="0"/>
        <v>0</v>
      </c>
      <c r="C24" s="16">
        <f t="shared" si="0"/>
        <v>156</v>
      </c>
      <c r="D24" s="16">
        <f t="shared" si="0"/>
        <v>156</v>
      </c>
      <c r="E24" s="37">
        <f t="shared" si="0"/>
        <v>14828.98</v>
      </c>
      <c r="F24" s="41"/>
      <c r="G24" s="15">
        <v>0</v>
      </c>
      <c r="H24" s="15">
        <v>156</v>
      </c>
      <c r="I24" s="15">
        <f t="shared" si="1"/>
        <v>156</v>
      </c>
      <c r="J24" s="22">
        <v>14828.98</v>
      </c>
      <c r="K24" s="15"/>
      <c r="L24" s="15">
        <v>0</v>
      </c>
      <c r="M24" s="15">
        <v>0</v>
      </c>
      <c r="N24" s="15">
        <f t="shared" si="2"/>
        <v>0</v>
      </c>
      <c r="O24" s="39">
        <v>0</v>
      </c>
      <c r="T24" s="6"/>
    </row>
    <row r="25" spans="1:20" ht="12.75">
      <c r="A25" s="20" t="s">
        <v>22</v>
      </c>
      <c r="B25" s="16">
        <f t="shared" si="0"/>
        <v>462</v>
      </c>
      <c r="C25" s="16">
        <f t="shared" si="0"/>
        <v>169</v>
      </c>
      <c r="D25" s="16">
        <f t="shared" si="0"/>
        <v>631</v>
      </c>
      <c r="E25" s="37">
        <f t="shared" si="0"/>
        <v>61042.71</v>
      </c>
      <c r="F25" s="41"/>
      <c r="G25" s="15">
        <v>462</v>
      </c>
      <c r="H25" s="15">
        <v>169</v>
      </c>
      <c r="I25" s="15">
        <f t="shared" si="1"/>
        <v>631</v>
      </c>
      <c r="J25" s="22">
        <v>61042.71</v>
      </c>
      <c r="K25" s="15"/>
      <c r="L25" s="15">
        <v>0</v>
      </c>
      <c r="M25" s="15">
        <v>0</v>
      </c>
      <c r="N25" s="15">
        <f t="shared" si="2"/>
        <v>0</v>
      </c>
      <c r="O25" s="39">
        <v>0</v>
      </c>
      <c r="T25" s="6"/>
    </row>
    <row r="26" spans="1:20" ht="12.75">
      <c r="A26" s="20" t="s">
        <v>23</v>
      </c>
      <c r="B26" s="16">
        <f t="shared" si="0"/>
        <v>0</v>
      </c>
      <c r="C26" s="16">
        <f t="shared" si="0"/>
        <v>0</v>
      </c>
      <c r="D26" s="16">
        <f t="shared" si="0"/>
        <v>0</v>
      </c>
      <c r="E26" s="37">
        <f t="shared" si="0"/>
        <v>0</v>
      </c>
      <c r="F26" s="41"/>
      <c r="G26" s="15">
        <v>0</v>
      </c>
      <c r="H26" s="15">
        <v>0</v>
      </c>
      <c r="I26" s="15">
        <f t="shared" si="1"/>
        <v>0</v>
      </c>
      <c r="J26" s="22">
        <v>0</v>
      </c>
      <c r="K26" s="15"/>
      <c r="L26" s="15">
        <v>0</v>
      </c>
      <c r="M26" s="15">
        <v>0</v>
      </c>
      <c r="N26" s="15">
        <f t="shared" si="2"/>
        <v>0</v>
      </c>
      <c r="O26" s="39">
        <v>0</v>
      </c>
      <c r="T26" s="6"/>
    </row>
    <row r="27" spans="1:20" ht="12.75">
      <c r="A27" s="20" t="s">
        <v>24</v>
      </c>
      <c r="B27" s="16">
        <f t="shared" si="0"/>
        <v>0</v>
      </c>
      <c r="C27" s="16">
        <f t="shared" si="0"/>
        <v>0</v>
      </c>
      <c r="D27" s="16">
        <f t="shared" si="0"/>
        <v>0</v>
      </c>
      <c r="E27" s="37">
        <f t="shared" si="0"/>
        <v>0</v>
      </c>
      <c r="F27" s="41"/>
      <c r="G27" s="15">
        <v>0</v>
      </c>
      <c r="H27" s="15">
        <v>0</v>
      </c>
      <c r="I27" s="15">
        <f t="shared" si="1"/>
        <v>0</v>
      </c>
      <c r="J27" s="22">
        <v>0</v>
      </c>
      <c r="K27" s="15"/>
      <c r="L27" s="15">
        <v>0</v>
      </c>
      <c r="M27" s="15">
        <v>0</v>
      </c>
      <c r="N27" s="15">
        <f t="shared" si="2"/>
        <v>0</v>
      </c>
      <c r="O27" s="39">
        <v>0</v>
      </c>
      <c r="T27" s="6"/>
    </row>
    <row r="28" spans="1:20" ht="13.5" thickBot="1">
      <c r="A28" s="21" t="s">
        <v>25</v>
      </c>
      <c r="B28" s="18">
        <f t="shared" si="0"/>
        <v>0</v>
      </c>
      <c r="C28" s="18">
        <f t="shared" si="0"/>
        <v>3</v>
      </c>
      <c r="D28" s="18">
        <f t="shared" si="0"/>
        <v>3</v>
      </c>
      <c r="E28" s="43">
        <f t="shared" si="0"/>
        <v>484.81</v>
      </c>
      <c r="F28" s="42"/>
      <c r="G28" s="17">
        <v>0</v>
      </c>
      <c r="H28" s="17">
        <v>1</v>
      </c>
      <c r="I28" s="17">
        <f t="shared" si="1"/>
        <v>1</v>
      </c>
      <c r="J28" s="54">
        <v>112.5</v>
      </c>
      <c r="K28" s="17"/>
      <c r="L28" s="17">
        <v>0</v>
      </c>
      <c r="M28" s="17">
        <v>2</v>
      </c>
      <c r="N28" s="17">
        <f t="shared" si="2"/>
        <v>2</v>
      </c>
      <c r="O28" s="55">
        <v>372.31</v>
      </c>
      <c r="T28" s="6"/>
    </row>
    <row r="29" spans="1:20" ht="12.75">
      <c r="A29" s="8" t="s">
        <v>48</v>
      </c>
      <c r="B29" s="8"/>
      <c r="C29" s="8"/>
      <c r="D29" s="8"/>
      <c r="E29" s="8"/>
      <c r="F29" s="8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3"/>
    </row>
  </sheetData>
  <mergeCells count="8">
    <mergeCell ref="L4:O4"/>
    <mergeCell ref="B5:E5"/>
    <mergeCell ref="G5:J5"/>
    <mergeCell ref="L5:O5"/>
    <mergeCell ref="A4:A6"/>
    <mergeCell ref="B4:E4"/>
    <mergeCell ref="G4:J4"/>
    <mergeCell ref="K4:K6"/>
  </mergeCells>
  <hyperlinks>
    <hyperlink ref="H1" location="Indice!A1" display="Indice"/>
  </hyperlinks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T29"/>
  <sheetViews>
    <sheetView showGridLines="0" workbookViewId="0" topLeftCell="A1">
      <selection activeCell="B31" sqref="B31"/>
    </sheetView>
  </sheetViews>
  <sheetFormatPr defaultColWidth="11.421875" defaultRowHeight="12.75"/>
  <cols>
    <col min="1" max="1" width="19.7109375" style="0" customWidth="1"/>
    <col min="2" max="2" width="9.57421875" style="0" bestFit="1" customWidth="1"/>
    <col min="3" max="3" width="6.140625" style="0" bestFit="1" customWidth="1"/>
    <col min="4" max="4" width="4.8515625" style="0" bestFit="1" customWidth="1"/>
    <col min="5" max="5" width="13.8515625" style="0" bestFit="1" customWidth="1"/>
    <col min="6" max="6" width="0.85546875" style="0" customWidth="1"/>
    <col min="7" max="7" width="9.57421875" style="0" customWidth="1"/>
    <col min="8" max="9" width="8.7109375" style="0" customWidth="1"/>
    <col min="10" max="10" width="13.8515625" style="0" bestFit="1" customWidth="1"/>
    <col min="11" max="11" width="0.85546875" style="0" customWidth="1"/>
    <col min="12" max="12" width="9.57421875" style="0" bestFit="1" customWidth="1"/>
    <col min="13" max="14" width="8.7109375" style="0" customWidth="1"/>
    <col min="15" max="15" width="13.8515625" style="0" bestFit="1" customWidth="1"/>
    <col min="16" max="16" width="9.57421875" style="0" bestFit="1" customWidth="1"/>
    <col min="17" max="18" width="8.7109375" style="0" customWidth="1"/>
  </cols>
  <sheetData>
    <row r="1" ht="12.75">
      <c r="H1" s="28" t="s">
        <v>43</v>
      </c>
    </row>
    <row r="2" spans="1:6" ht="12.75">
      <c r="A2" s="5" t="s">
        <v>56</v>
      </c>
      <c r="B2" s="5"/>
      <c r="C2" s="5"/>
      <c r="D2" s="5"/>
      <c r="E2" s="5"/>
      <c r="F2" s="5"/>
    </row>
    <row r="3" spans="1:6" ht="13.5" thickBot="1">
      <c r="A3" s="1" t="s">
        <v>45</v>
      </c>
      <c r="B3" s="1"/>
      <c r="C3" s="1"/>
      <c r="D3" s="1"/>
      <c r="E3" s="1"/>
      <c r="F3" s="1"/>
    </row>
    <row r="4" spans="1:15" s="2" customFormat="1" ht="12.75" customHeight="1" thickBot="1">
      <c r="A4" s="71" t="s">
        <v>2</v>
      </c>
      <c r="B4" s="74" t="s">
        <v>1</v>
      </c>
      <c r="C4" s="75"/>
      <c r="D4" s="75"/>
      <c r="E4" s="76"/>
      <c r="F4" s="50"/>
      <c r="G4" s="74" t="s">
        <v>26</v>
      </c>
      <c r="H4" s="75"/>
      <c r="I4" s="75"/>
      <c r="J4" s="76"/>
      <c r="K4" s="80"/>
      <c r="L4" s="74" t="s">
        <v>0</v>
      </c>
      <c r="M4" s="75"/>
      <c r="N4" s="75"/>
      <c r="O4" s="83"/>
    </row>
    <row r="5" spans="1:20" ht="13.5" thickBot="1">
      <c r="A5" s="72"/>
      <c r="B5" s="86" t="s">
        <v>46</v>
      </c>
      <c r="C5" s="87"/>
      <c r="D5" s="87"/>
      <c r="E5" s="88"/>
      <c r="F5" s="51"/>
      <c r="G5" s="86" t="s">
        <v>46</v>
      </c>
      <c r="H5" s="87"/>
      <c r="I5" s="87"/>
      <c r="J5" s="88"/>
      <c r="K5" s="81"/>
      <c r="L5" s="86" t="s">
        <v>46</v>
      </c>
      <c r="M5" s="87"/>
      <c r="N5" s="87"/>
      <c r="O5" s="89"/>
      <c r="T5" s="3"/>
    </row>
    <row r="6" spans="1:20" s="5" customFormat="1" ht="21.75" customHeight="1">
      <c r="A6" s="73"/>
      <c r="B6" s="12" t="s">
        <v>27</v>
      </c>
      <c r="C6" s="9" t="s">
        <v>3</v>
      </c>
      <c r="D6" s="10" t="s">
        <v>4</v>
      </c>
      <c r="E6" s="38" t="s">
        <v>47</v>
      </c>
      <c r="F6" s="52"/>
      <c r="G6" s="12" t="s">
        <v>27</v>
      </c>
      <c r="H6" s="9" t="s">
        <v>3</v>
      </c>
      <c r="I6" s="10" t="s">
        <v>4</v>
      </c>
      <c r="J6" s="48" t="s">
        <v>47</v>
      </c>
      <c r="K6" s="82"/>
      <c r="L6" s="12" t="s">
        <v>27</v>
      </c>
      <c r="M6" s="9" t="s">
        <v>3</v>
      </c>
      <c r="N6" s="10" t="s">
        <v>4</v>
      </c>
      <c r="O6" s="49" t="s">
        <v>47</v>
      </c>
      <c r="T6" s="4"/>
    </row>
    <row r="7" spans="1:20" ht="12.75">
      <c r="A7" s="19" t="s">
        <v>1</v>
      </c>
      <c r="B7" s="30">
        <f aca="true" t="shared" si="0" ref="B7:E28">SUM(G7,L7)</f>
        <v>382</v>
      </c>
      <c r="C7" s="30">
        <f t="shared" si="0"/>
        <v>575</v>
      </c>
      <c r="D7" s="30">
        <f t="shared" si="0"/>
        <v>957</v>
      </c>
      <c r="E7" s="53">
        <f t="shared" si="0"/>
        <v>87434.90549634279</v>
      </c>
      <c r="F7" s="40"/>
      <c r="G7" s="15">
        <f>SUM(G8:G28)</f>
        <v>382</v>
      </c>
      <c r="H7" s="15">
        <f>SUM(H8:H28)</f>
        <v>346</v>
      </c>
      <c r="I7" s="15">
        <f>SUM(G7:H7)</f>
        <v>728</v>
      </c>
      <c r="J7" s="22">
        <f>SUM(J8:J28)</f>
        <v>70191.19000000006</v>
      </c>
      <c r="K7" s="15"/>
      <c r="L7" s="15">
        <f>SUM(L8:L28)</f>
        <v>0</v>
      </c>
      <c r="M7" s="29">
        <f>SUM(M8:M28)</f>
        <v>229</v>
      </c>
      <c r="N7" s="30">
        <f>SUM(N8:N28)</f>
        <v>229</v>
      </c>
      <c r="O7" s="44">
        <f>SUM(O8:O28)</f>
        <v>17243.715496342735</v>
      </c>
      <c r="T7" s="6"/>
    </row>
    <row r="8" spans="1:20" ht="12.75">
      <c r="A8" s="20" t="s">
        <v>5</v>
      </c>
      <c r="B8" s="16">
        <f t="shared" si="0"/>
        <v>0</v>
      </c>
      <c r="C8" s="16">
        <f t="shared" si="0"/>
        <v>0</v>
      </c>
      <c r="D8" s="16">
        <f t="shared" si="0"/>
        <v>0</v>
      </c>
      <c r="E8" s="37">
        <f t="shared" si="0"/>
        <v>0</v>
      </c>
      <c r="F8" s="41"/>
      <c r="G8" s="57">
        <v>0</v>
      </c>
      <c r="H8" s="57">
        <v>0</v>
      </c>
      <c r="I8" s="15">
        <f>SUM(G8:H8)</f>
        <v>0</v>
      </c>
      <c r="J8" s="22">
        <v>0</v>
      </c>
      <c r="K8" s="15"/>
      <c r="L8" s="15">
        <v>0</v>
      </c>
      <c r="M8" s="15">
        <v>0</v>
      </c>
      <c r="N8" s="15">
        <f>SUM(L8:M8)</f>
        <v>0</v>
      </c>
      <c r="O8" s="39">
        <v>0</v>
      </c>
      <c r="T8" s="6"/>
    </row>
    <row r="9" spans="1:20" ht="12.75">
      <c r="A9" s="20" t="s">
        <v>6</v>
      </c>
      <c r="B9" s="16">
        <f t="shared" si="0"/>
        <v>0</v>
      </c>
      <c r="C9" s="16">
        <f t="shared" si="0"/>
        <v>0</v>
      </c>
      <c r="D9" s="16">
        <f t="shared" si="0"/>
        <v>0</v>
      </c>
      <c r="E9" s="37">
        <f t="shared" si="0"/>
        <v>0</v>
      </c>
      <c r="F9" s="41"/>
      <c r="G9" s="57">
        <v>0</v>
      </c>
      <c r="H9" s="57">
        <v>0</v>
      </c>
      <c r="I9" s="15">
        <f aca="true" t="shared" si="1" ref="I9:I28">SUM(G9:H9)</f>
        <v>0</v>
      </c>
      <c r="J9" s="22">
        <v>0</v>
      </c>
      <c r="K9" s="15"/>
      <c r="L9" s="15">
        <v>0</v>
      </c>
      <c r="M9" s="15">
        <v>0</v>
      </c>
      <c r="N9" s="15">
        <f aca="true" t="shared" si="2" ref="N9:N28">SUM(L9:M9)</f>
        <v>0</v>
      </c>
      <c r="O9" s="39">
        <v>0</v>
      </c>
      <c r="T9" s="6"/>
    </row>
    <row r="10" spans="1:20" ht="12.75">
      <c r="A10" s="20" t="s">
        <v>7</v>
      </c>
      <c r="B10" s="16">
        <f t="shared" si="0"/>
        <v>0</v>
      </c>
      <c r="C10" s="16">
        <f t="shared" si="0"/>
        <v>0</v>
      </c>
      <c r="D10" s="16">
        <f t="shared" si="0"/>
        <v>0</v>
      </c>
      <c r="E10" s="37">
        <f t="shared" si="0"/>
        <v>0</v>
      </c>
      <c r="F10" s="41"/>
      <c r="G10" s="57">
        <v>0</v>
      </c>
      <c r="H10" s="57">
        <v>0</v>
      </c>
      <c r="I10" s="15">
        <f t="shared" si="1"/>
        <v>0</v>
      </c>
      <c r="J10" s="22">
        <v>0</v>
      </c>
      <c r="K10" s="15"/>
      <c r="L10" s="15">
        <v>0</v>
      </c>
      <c r="M10" s="15">
        <v>0</v>
      </c>
      <c r="N10" s="15">
        <f t="shared" si="2"/>
        <v>0</v>
      </c>
      <c r="O10" s="39">
        <v>0</v>
      </c>
      <c r="T10" s="6"/>
    </row>
    <row r="11" spans="1:20" ht="12.75">
      <c r="A11" s="20" t="s">
        <v>8</v>
      </c>
      <c r="B11" s="16">
        <f t="shared" si="0"/>
        <v>0</v>
      </c>
      <c r="C11" s="16">
        <f t="shared" si="0"/>
        <v>32</v>
      </c>
      <c r="D11" s="16">
        <f t="shared" si="0"/>
        <v>32</v>
      </c>
      <c r="E11" s="37">
        <f t="shared" si="0"/>
        <v>2552.1</v>
      </c>
      <c r="F11" s="41"/>
      <c r="G11" s="57">
        <v>0</v>
      </c>
      <c r="H11" s="57">
        <v>0</v>
      </c>
      <c r="I11" s="15">
        <f t="shared" si="1"/>
        <v>0</v>
      </c>
      <c r="J11" s="22">
        <v>0</v>
      </c>
      <c r="K11" s="15"/>
      <c r="L11" s="15">
        <v>0</v>
      </c>
      <c r="M11" s="15">
        <v>32</v>
      </c>
      <c r="N11" s="15">
        <f t="shared" si="2"/>
        <v>32</v>
      </c>
      <c r="O11" s="39">
        <v>2552.1</v>
      </c>
      <c r="T11" s="6"/>
    </row>
    <row r="12" spans="1:20" ht="12.75">
      <c r="A12" s="20" t="s">
        <v>9</v>
      </c>
      <c r="B12" s="16">
        <f t="shared" si="0"/>
        <v>0</v>
      </c>
      <c r="C12" s="16">
        <f t="shared" si="0"/>
        <v>3</v>
      </c>
      <c r="D12" s="16">
        <f>SUM(I12,N12)</f>
        <v>3</v>
      </c>
      <c r="E12" s="37">
        <f>SUM(J12,O12)</f>
        <v>911.45</v>
      </c>
      <c r="F12" s="41"/>
      <c r="G12" s="57">
        <v>0</v>
      </c>
      <c r="H12" s="57">
        <v>1</v>
      </c>
      <c r="I12" s="15">
        <f t="shared" si="1"/>
        <v>1</v>
      </c>
      <c r="J12" s="22">
        <v>410.89</v>
      </c>
      <c r="K12" s="15"/>
      <c r="L12" s="15">
        <v>0</v>
      </c>
      <c r="M12" s="15">
        <v>2</v>
      </c>
      <c r="N12" s="15">
        <f t="shared" si="2"/>
        <v>2</v>
      </c>
      <c r="O12" s="39">
        <v>500.56</v>
      </c>
      <c r="T12" s="6"/>
    </row>
    <row r="13" spans="1:20" ht="12.75">
      <c r="A13" s="20" t="s">
        <v>10</v>
      </c>
      <c r="B13" s="16">
        <f t="shared" si="0"/>
        <v>0</v>
      </c>
      <c r="C13" s="16">
        <f t="shared" si="0"/>
        <v>33</v>
      </c>
      <c r="D13" s="16">
        <f t="shared" si="0"/>
        <v>33</v>
      </c>
      <c r="E13" s="37">
        <f t="shared" si="0"/>
        <v>2077.1077777777778</v>
      </c>
      <c r="F13" s="41"/>
      <c r="G13" s="57">
        <v>0</v>
      </c>
      <c r="H13" s="57">
        <v>0</v>
      </c>
      <c r="I13" s="15">
        <f t="shared" si="1"/>
        <v>0</v>
      </c>
      <c r="J13" s="22">
        <v>0</v>
      </c>
      <c r="K13" s="15"/>
      <c r="L13" s="15">
        <v>0</v>
      </c>
      <c r="M13" s="15">
        <v>33</v>
      </c>
      <c r="N13" s="15">
        <f t="shared" si="2"/>
        <v>33</v>
      </c>
      <c r="O13" s="39">
        <v>2077.1077777777778</v>
      </c>
      <c r="T13" s="6"/>
    </row>
    <row r="14" spans="1:20" ht="12.75">
      <c r="A14" s="20" t="s">
        <v>11</v>
      </c>
      <c r="B14" s="16">
        <f t="shared" si="0"/>
        <v>0</v>
      </c>
      <c r="C14" s="16">
        <f t="shared" si="0"/>
        <v>0</v>
      </c>
      <c r="D14" s="16">
        <f t="shared" si="0"/>
        <v>0</v>
      </c>
      <c r="E14" s="37">
        <f t="shared" si="0"/>
        <v>0</v>
      </c>
      <c r="F14" s="41"/>
      <c r="G14" s="57">
        <v>0</v>
      </c>
      <c r="H14" s="57">
        <v>0</v>
      </c>
      <c r="I14" s="15">
        <f t="shared" si="1"/>
        <v>0</v>
      </c>
      <c r="J14" s="22">
        <v>0</v>
      </c>
      <c r="K14" s="15"/>
      <c r="L14" s="15">
        <v>0</v>
      </c>
      <c r="M14" s="15">
        <v>0</v>
      </c>
      <c r="N14" s="15">
        <f t="shared" si="2"/>
        <v>0</v>
      </c>
      <c r="O14" s="39">
        <v>0</v>
      </c>
      <c r="T14" s="6"/>
    </row>
    <row r="15" spans="1:20" ht="12.75">
      <c r="A15" s="20" t="s">
        <v>12</v>
      </c>
      <c r="B15" s="16">
        <f t="shared" si="0"/>
        <v>12</v>
      </c>
      <c r="C15" s="16">
        <f t="shared" si="0"/>
        <v>81</v>
      </c>
      <c r="D15" s="16">
        <f t="shared" si="0"/>
        <v>93</v>
      </c>
      <c r="E15" s="37">
        <f t="shared" si="0"/>
        <v>12542.279999999999</v>
      </c>
      <c r="F15" s="41"/>
      <c r="G15" s="57">
        <v>12</v>
      </c>
      <c r="H15" s="57">
        <v>78</v>
      </c>
      <c r="I15" s="15">
        <f t="shared" si="1"/>
        <v>90</v>
      </c>
      <c r="J15" s="22">
        <v>11637.24</v>
      </c>
      <c r="K15" s="15"/>
      <c r="L15" s="15">
        <v>0</v>
      </c>
      <c r="M15" s="15">
        <v>3</v>
      </c>
      <c r="N15" s="15">
        <f t="shared" si="2"/>
        <v>3</v>
      </c>
      <c r="O15" s="39">
        <v>905.04</v>
      </c>
      <c r="T15" s="6"/>
    </row>
    <row r="16" spans="1:20" ht="12.75">
      <c r="A16" s="20" t="s">
        <v>13</v>
      </c>
      <c r="B16" s="16">
        <f t="shared" si="0"/>
        <v>0</v>
      </c>
      <c r="C16" s="16">
        <f t="shared" si="0"/>
        <v>26</v>
      </c>
      <c r="D16" s="16">
        <f t="shared" si="0"/>
        <v>26</v>
      </c>
      <c r="E16" s="37">
        <f t="shared" si="0"/>
        <v>2583.53</v>
      </c>
      <c r="F16" s="41"/>
      <c r="G16" s="57">
        <v>0</v>
      </c>
      <c r="H16" s="57">
        <v>0</v>
      </c>
      <c r="I16" s="15">
        <f t="shared" si="1"/>
        <v>0</v>
      </c>
      <c r="J16" s="22">
        <v>0</v>
      </c>
      <c r="K16" s="15"/>
      <c r="L16" s="15">
        <v>0</v>
      </c>
      <c r="M16" s="15">
        <v>26</v>
      </c>
      <c r="N16" s="15">
        <f t="shared" si="2"/>
        <v>26</v>
      </c>
      <c r="O16" s="39">
        <v>2583.53</v>
      </c>
      <c r="T16" s="6"/>
    </row>
    <row r="17" spans="1:20" ht="12.75">
      <c r="A17" s="20" t="s">
        <v>14</v>
      </c>
      <c r="B17" s="16">
        <f t="shared" si="0"/>
        <v>0</v>
      </c>
      <c r="C17" s="16">
        <f t="shared" si="0"/>
        <v>21</v>
      </c>
      <c r="D17" s="16">
        <f t="shared" si="0"/>
        <v>21</v>
      </c>
      <c r="E17" s="37">
        <f t="shared" si="0"/>
        <v>1409.2118181818182</v>
      </c>
      <c r="F17" s="41"/>
      <c r="G17" s="57">
        <v>0</v>
      </c>
      <c r="H17" s="57">
        <v>0</v>
      </c>
      <c r="I17" s="15">
        <f t="shared" si="1"/>
        <v>0</v>
      </c>
      <c r="J17" s="22">
        <v>0</v>
      </c>
      <c r="K17" s="15"/>
      <c r="L17" s="15">
        <v>0</v>
      </c>
      <c r="M17" s="15">
        <v>21</v>
      </c>
      <c r="N17" s="15">
        <f t="shared" si="2"/>
        <v>21</v>
      </c>
      <c r="O17" s="39">
        <v>1409.2118181818182</v>
      </c>
      <c r="T17" s="6"/>
    </row>
    <row r="18" spans="1:20" ht="12.75">
      <c r="A18" s="20" t="s">
        <v>15</v>
      </c>
      <c r="B18" s="16">
        <f t="shared" si="0"/>
        <v>0</v>
      </c>
      <c r="C18" s="16">
        <f t="shared" si="0"/>
        <v>81</v>
      </c>
      <c r="D18" s="16">
        <f t="shared" si="0"/>
        <v>81</v>
      </c>
      <c r="E18" s="37">
        <f t="shared" si="0"/>
        <v>5024.215900383142</v>
      </c>
      <c r="F18" s="41"/>
      <c r="G18" s="57">
        <v>0</v>
      </c>
      <c r="H18" s="57">
        <v>0</v>
      </c>
      <c r="I18" s="15">
        <f t="shared" si="1"/>
        <v>0</v>
      </c>
      <c r="J18" s="22">
        <v>0</v>
      </c>
      <c r="K18" s="15"/>
      <c r="L18" s="15">
        <v>0</v>
      </c>
      <c r="M18" s="15">
        <v>81</v>
      </c>
      <c r="N18" s="15">
        <f t="shared" si="2"/>
        <v>81</v>
      </c>
      <c r="O18" s="39">
        <v>5024.215900383142</v>
      </c>
      <c r="T18" s="6"/>
    </row>
    <row r="19" spans="1:20" ht="12.75">
      <c r="A19" s="20" t="s">
        <v>16</v>
      </c>
      <c r="B19" s="16">
        <f t="shared" si="0"/>
        <v>0</v>
      </c>
      <c r="C19" s="16">
        <f t="shared" si="0"/>
        <v>12</v>
      </c>
      <c r="D19" s="16">
        <f t="shared" si="0"/>
        <v>12</v>
      </c>
      <c r="E19" s="37">
        <f t="shared" si="0"/>
        <v>587.89</v>
      </c>
      <c r="F19" s="41"/>
      <c r="G19" s="57">
        <v>0</v>
      </c>
      <c r="H19" s="57">
        <v>0</v>
      </c>
      <c r="I19" s="15">
        <f t="shared" si="1"/>
        <v>0</v>
      </c>
      <c r="J19" s="22">
        <v>0</v>
      </c>
      <c r="K19" s="15"/>
      <c r="L19" s="15">
        <v>0</v>
      </c>
      <c r="M19" s="15">
        <v>12</v>
      </c>
      <c r="N19" s="15">
        <f t="shared" si="2"/>
        <v>12</v>
      </c>
      <c r="O19" s="39">
        <v>587.89</v>
      </c>
      <c r="T19" s="6"/>
    </row>
    <row r="20" spans="1:20" ht="12.75">
      <c r="A20" s="20" t="s">
        <v>17</v>
      </c>
      <c r="B20" s="16">
        <f t="shared" si="0"/>
        <v>0</v>
      </c>
      <c r="C20" s="16">
        <f t="shared" si="0"/>
        <v>10</v>
      </c>
      <c r="D20" s="16">
        <f t="shared" si="0"/>
        <v>10</v>
      </c>
      <c r="E20" s="37">
        <f t="shared" si="0"/>
        <v>662.47</v>
      </c>
      <c r="F20" s="41"/>
      <c r="G20" s="57">
        <v>0</v>
      </c>
      <c r="H20" s="57">
        <v>0</v>
      </c>
      <c r="I20" s="15">
        <f t="shared" si="1"/>
        <v>0</v>
      </c>
      <c r="J20" s="22">
        <v>0</v>
      </c>
      <c r="K20" s="15"/>
      <c r="L20" s="15">
        <v>0</v>
      </c>
      <c r="M20" s="15">
        <v>10</v>
      </c>
      <c r="N20" s="15">
        <f t="shared" si="2"/>
        <v>10</v>
      </c>
      <c r="O20" s="39">
        <v>662.47</v>
      </c>
      <c r="T20" s="6"/>
    </row>
    <row r="21" spans="1:20" ht="12.75">
      <c r="A21" s="20" t="s">
        <v>18</v>
      </c>
      <c r="B21" s="16">
        <f t="shared" si="0"/>
        <v>0</v>
      </c>
      <c r="C21" s="16">
        <f t="shared" si="0"/>
        <v>0</v>
      </c>
      <c r="D21" s="16">
        <f t="shared" si="0"/>
        <v>0</v>
      </c>
      <c r="E21" s="37">
        <f t="shared" si="0"/>
        <v>0</v>
      </c>
      <c r="F21" s="41"/>
      <c r="G21" s="57">
        <v>0</v>
      </c>
      <c r="H21" s="57">
        <v>0</v>
      </c>
      <c r="I21" s="15">
        <f t="shared" si="1"/>
        <v>0</v>
      </c>
      <c r="J21" s="22">
        <v>0</v>
      </c>
      <c r="K21" s="15"/>
      <c r="L21" s="15">
        <v>0</v>
      </c>
      <c r="M21" s="15">
        <v>0</v>
      </c>
      <c r="N21" s="15">
        <f t="shared" si="2"/>
        <v>0</v>
      </c>
      <c r="O21" s="39">
        <v>0</v>
      </c>
      <c r="T21" s="6"/>
    </row>
    <row r="22" spans="1:20" ht="12.75">
      <c r="A22" s="20" t="s">
        <v>19</v>
      </c>
      <c r="B22" s="16">
        <f t="shared" si="0"/>
        <v>0</v>
      </c>
      <c r="C22" s="16">
        <f t="shared" si="0"/>
        <v>0</v>
      </c>
      <c r="D22" s="16">
        <f t="shared" si="0"/>
        <v>0</v>
      </c>
      <c r="E22" s="37">
        <f t="shared" si="0"/>
        <v>0</v>
      </c>
      <c r="F22" s="41"/>
      <c r="G22" s="57">
        <v>0</v>
      </c>
      <c r="H22" s="57">
        <v>0</v>
      </c>
      <c r="I22" s="15">
        <f t="shared" si="1"/>
        <v>0</v>
      </c>
      <c r="J22" s="22">
        <v>0</v>
      </c>
      <c r="K22" s="15"/>
      <c r="L22" s="15">
        <v>0</v>
      </c>
      <c r="M22" s="15">
        <v>0</v>
      </c>
      <c r="N22" s="15">
        <f t="shared" si="2"/>
        <v>0</v>
      </c>
      <c r="O22" s="39">
        <v>0</v>
      </c>
      <c r="T22" s="6"/>
    </row>
    <row r="23" spans="1:20" ht="12.75">
      <c r="A23" s="20" t="s">
        <v>20</v>
      </c>
      <c r="B23" s="16">
        <f t="shared" si="0"/>
        <v>180</v>
      </c>
      <c r="C23" s="16">
        <f t="shared" si="0"/>
        <v>7</v>
      </c>
      <c r="D23" s="16">
        <f t="shared" si="0"/>
        <v>187</v>
      </c>
      <c r="E23" s="37">
        <f t="shared" si="0"/>
        <v>17009.850000000002</v>
      </c>
      <c r="F23" s="41"/>
      <c r="G23" s="57">
        <v>180</v>
      </c>
      <c r="H23" s="57">
        <v>6</v>
      </c>
      <c r="I23" s="15">
        <f t="shared" si="1"/>
        <v>186</v>
      </c>
      <c r="J23" s="22">
        <v>16745.88</v>
      </c>
      <c r="K23" s="15"/>
      <c r="L23" s="15">
        <v>0</v>
      </c>
      <c r="M23" s="15">
        <v>1</v>
      </c>
      <c r="N23" s="15">
        <f t="shared" si="2"/>
        <v>1</v>
      </c>
      <c r="O23" s="39">
        <v>263.97</v>
      </c>
      <c r="T23" s="6"/>
    </row>
    <row r="24" spans="1:20" ht="12.75">
      <c r="A24" s="20" t="s">
        <v>21</v>
      </c>
      <c r="B24" s="16">
        <f t="shared" si="0"/>
        <v>0</v>
      </c>
      <c r="C24" s="16">
        <f t="shared" si="0"/>
        <v>7</v>
      </c>
      <c r="D24" s="16">
        <f t="shared" si="0"/>
        <v>7</v>
      </c>
      <c r="E24" s="37">
        <f t="shared" si="0"/>
        <v>497.51</v>
      </c>
      <c r="F24" s="41"/>
      <c r="G24" s="57">
        <v>0</v>
      </c>
      <c r="H24" s="57">
        <v>0</v>
      </c>
      <c r="I24" s="15">
        <f t="shared" si="1"/>
        <v>0</v>
      </c>
      <c r="J24" s="22">
        <v>0</v>
      </c>
      <c r="K24" s="15"/>
      <c r="L24" s="15">
        <v>0</v>
      </c>
      <c r="M24" s="15">
        <v>7</v>
      </c>
      <c r="N24" s="15">
        <f t="shared" si="2"/>
        <v>7</v>
      </c>
      <c r="O24" s="39">
        <v>497.51</v>
      </c>
      <c r="T24" s="6"/>
    </row>
    <row r="25" spans="1:20" ht="12.75">
      <c r="A25" s="20" t="s">
        <v>22</v>
      </c>
      <c r="B25" s="16">
        <f t="shared" si="0"/>
        <v>190</v>
      </c>
      <c r="C25" s="16">
        <f t="shared" si="0"/>
        <v>147</v>
      </c>
      <c r="D25" s="16">
        <f t="shared" si="0"/>
        <v>337</v>
      </c>
      <c r="E25" s="37">
        <f t="shared" si="0"/>
        <v>30980.76000000006</v>
      </c>
      <c r="F25" s="41"/>
      <c r="G25" s="57">
        <v>190</v>
      </c>
      <c r="H25" s="57">
        <v>147</v>
      </c>
      <c r="I25" s="15">
        <f t="shared" si="1"/>
        <v>337</v>
      </c>
      <c r="J25" s="22">
        <v>30980.76000000006</v>
      </c>
      <c r="K25" s="15"/>
      <c r="L25" s="15">
        <v>0</v>
      </c>
      <c r="M25" s="15">
        <v>0</v>
      </c>
      <c r="N25" s="15">
        <f t="shared" si="2"/>
        <v>0</v>
      </c>
      <c r="O25" s="39">
        <v>0</v>
      </c>
      <c r="T25" s="6"/>
    </row>
    <row r="26" spans="1:20" ht="12.75">
      <c r="A26" s="20" t="s">
        <v>23</v>
      </c>
      <c r="B26" s="16">
        <f t="shared" si="0"/>
        <v>0</v>
      </c>
      <c r="C26" s="16">
        <f t="shared" si="0"/>
        <v>0</v>
      </c>
      <c r="D26" s="16">
        <f t="shared" si="0"/>
        <v>0</v>
      </c>
      <c r="E26" s="37">
        <f t="shared" si="0"/>
        <v>0</v>
      </c>
      <c r="F26" s="41"/>
      <c r="G26" s="57">
        <v>0</v>
      </c>
      <c r="H26" s="57">
        <v>0</v>
      </c>
      <c r="I26" s="15">
        <f t="shared" si="1"/>
        <v>0</v>
      </c>
      <c r="J26" s="22">
        <v>0</v>
      </c>
      <c r="K26" s="15"/>
      <c r="L26" s="15">
        <v>0</v>
      </c>
      <c r="M26" s="15">
        <v>0</v>
      </c>
      <c r="N26" s="15">
        <f t="shared" si="2"/>
        <v>0</v>
      </c>
      <c r="O26" s="39">
        <v>0</v>
      </c>
      <c r="T26" s="6"/>
    </row>
    <row r="27" spans="1:20" ht="12.75">
      <c r="A27" s="20" t="s">
        <v>24</v>
      </c>
      <c r="B27" s="16">
        <f t="shared" si="0"/>
        <v>0</v>
      </c>
      <c r="C27" s="16">
        <f t="shared" si="0"/>
        <v>0</v>
      </c>
      <c r="D27" s="16">
        <f t="shared" si="0"/>
        <v>0</v>
      </c>
      <c r="E27" s="37">
        <f t="shared" si="0"/>
        <v>0</v>
      </c>
      <c r="F27" s="41"/>
      <c r="G27" s="57">
        <v>0</v>
      </c>
      <c r="H27" s="57">
        <v>0</v>
      </c>
      <c r="I27" s="15">
        <f t="shared" si="1"/>
        <v>0</v>
      </c>
      <c r="J27" s="22">
        <v>0</v>
      </c>
      <c r="K27" s="15"/>
      <c r="L27" s="15">
        <v>0</v>
      </c>
      <c r="M27" s="15">
        <v>0</v>
      </c>
      <c r="N27" s="15">
        <f t="shared" si="2"/>
        <v>0</v>
      </c>
      <c r="O27" s="39">
        <v>0</v>
      </c>
      <c r="T27" s="6"/>
    </row>
    <row r="28" spans="1:20" ht="13.5" thickBot="1">
      <c r="A28" s="21" t="s">
        <v>25</v>
      </c>
      <c r="B28" s="18">
        <f t="shared" si="0"/>
        <v>0</v>
      </c>
      <c r="C28" s="18">
        <f t="shared" si="0"/>
        <v>115</v>
      </c>
      <c r="D28" s="18">
        <f t="shared" si="0"/>
        <v>115</v>
      </c>
      <c r="E28" s="43">
        <f t="shared" si="0"/>
        <v>10596.53</v>
      </c>
      <c r="F28" s="42"/>
      <c r="G28" s="58">
        <v>0</v>
      </c>
      <c r="H28" s="58">
        <v>114</v>
      </c>
      <c r="I28" s="17">
        <f t="shared" si="1"/>
        <v>114</v>
      </c>
      <c r="J28" s="54">
        <v>10416.42</v>
      </c>
      <c r="K28" s="17"/>
      <c r="L28" s="17">
        <v>0</v>
      </c>
      <c r="M28" s="17">
        <v>1</v>
      </c>
      <c r="N28" s="17">
        <f t="shared" si="2"/>
        <v>1</v>
      </c>
      <c r="O28" s="55">
        <v>180.11</v>
      </c>
      <c r="T28" s="6"/>
    </row>
    <row r="29" spans="1:20" ht="12.75">
      <c r="A29" s="8" t="s">
        <v>48</v>
      </c>
      <c r="B29" s="8"/>
      <c r="C29" s="8"/>
      <c r="D29" s="8"/>
      <c r="E29" s="8"/>
      <c r="F29" s="8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3"/>
    </row>
  </sheetData>
  <mergeCells count="8">
    <mergeCell ref="L4:O4"/>
    <mergeCell ref="B5:E5"/>
    <mergeCell ref="G5:J5"/>
    <mergeCell ref="L5:O5"/>
    <mergeCell ref="A4:A6"/>
    <mergeCell ref="B4:E4"/>
    <mergeCell ref="G4:J4"/>
    <mergeCell ref="K4:K6"/>
  </mergeCells>
  <hyperlinks>
    <hyperlink ref="H1" location="Indice!A1" display="Indice"/>
  </hyperlinks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T29"/>
  <sheetViews>
    <sheetView showGridLines="0" workbookViewId="0" topLeftCell="A1">
      <selection activeCell="C30" sqref="C30"/>
    </sheetView>
  </sheetViews>
  <sheetFormatPr defaultColWidth="11.421875" defaultRowHeight="12.75"/>
  <cols>
    <col min="1" max="1" width="19.7109375" style="0" customWidth="1"/>
    <col min="2" max="2" width="9.57421875" style="0" bestFit="1" customWidth="1"/>
    <col min="3" max="3" width="6.140625" style="0" bestFit="1" customWidth="1"/>
    <col min="4" max="4" width="4.8515625" style="0" bestFit="1" customWidth="1"/>
    <col min="5" max="5" width="13.8515625" style="0" bestFit="1" customWidth="1"/>
    <col min="6" max="6" width="0.85546875" style="0" customWidth="1"/>
    <col min="7" max="7" width="9.57421875" style="0" customWidth="1"/>
    <col min="8" max="9" width="8.7109375" style="0" customWidth="1"/>
    <col min="10" max="10" width="13.8515625" style="0" bestFit="1" customWidth="1"/>
    <col min="11" max="11" width="0.85546875" style="0" customWidth="1"/>
    <col min="12" max="12" width="9.57421875" style="0" bestFit="1" customWidth="1"/>
    <col min="13" max="14" width="8.7109375" style="0" customWidth="1"/>
    <col min="15" max="15" width="13.8515625" style="0" bestFit="1" customWidth="1"/>
    <col min="16" max="16" width="9.57421875" style="0" bestFit="1" customWidth="1"/>
    <col min="17" max="18" width="8.7109375" style="0" customWidth="1"/>
  </cols>
  <sheetData>
    <row r="1" ht="12.75">
      <c r="H1" s="28" t="s">
        <v>43</v>
      </c>
    </row>
    <row r="2" spans="1:6" ht="12.75">
      <c r="A2" s="5" t="s">
        <v>57</v>
      </c>
      <c r="B2" s="5"/>
      <c r="C2" s="5"/>
      <c r="D2" s="5"/>
      <c r="E2" s="5"/>
      <c r="F2" s="5"/>
    </row>
    <row r="3" spans="1:6" ht="13.5" thickBot="1">
      <c r="A3" s="1" t="s">
        <v>45</v>
      </c>
      <c r="B3" s="1"/>
      <c r="C3" s="1"/>
      <c r="D3" s="1"/>
      <c r="E3" s="1"/>
      <c r="F3" s="1"/>
    </row>
    <row r="4" spans="1:15" s="2" customFormat="1" ht="12.75" customHeight="1" thickBot="1">
      <c r="A4" s="71" t="s">
        <v>2</v>
      </c>
      <c r="B4" s="74" t="s">
        <v>1</v>
      </c>
      <c r="C4" s="75"/>
      <c r="D4" s="75"/>
      <c r="E4" s="76"/>
      <c r="F4" s="50"/>
      <c r="G4" s="74" t="s">
        <v>26</v>
      </c>
      <c r="H4" s="75"/>
      <c r="I4" s="75"/>
      <c r="J4" s="76"/>
      <c r="K4" s="80"/>
      <c r="L4" s="74" t="s">
        <v>0</v>
      </c>
      <c r="M4" s="75"/>
      <c r="N4" s="75"/>
      <c r="O4" s="83"/>
    </row>
    <row r="5" spans="1:20" ht="13.5" thickBot="1">
      <c r="A5" s="72"/>
      <c r="B5" s="86" t="s">
        <v>46</v>
      </c>
      <c r="C5" s="87"/>
      <c r="D5" s="87"/>
      <c r="E5" s="88"/>
      <c r="F5" s="51"/>
      <c r="G5" s="86" t="s">
        <v>46</v>
      </c>
      <c r="H5" s="87"/>
      <c r="I5" s="87"/>
      <c r="J5" s="88"/>
      <c r="K5" s="81"/>
      <c r="L5" s="86" t="s">
        <v>46</v>
      </c>
      <c r="M5" s="87"/>
      <c r="N5" s="87"/>
      <c r="O5" s="89"/>
      <c r="T5" s="3"/>
    </row>
    <row r="6" spans="1:20" s="5" customFormat="1" ht="21.75" customHeight="1">
      <c r="A6" s="73"/>
      <c r="B6" s="12" t="s">
        <v>27</v>
      </c>
      <c r="C6" s="9" t="s">
        <v>3</v>
      </c>
      <c r="D6" s="10" t="s">
        <v>4</v>
      </c>
      <c r="E6" s="38" t="s">
        <v>47</v>
      </c>
      <c r="F6" s="52"/>
      <c r="G6" s="12" t="s">
        <v>27</v>
      </c>
      <c r="H6" s="9" t="s">
        <v>3</v>
      </c>
      <c r="I6" s="10" t="s">
        <v>4</v>
      </c>
      <c r="J6" s="48" t="s">
        <v>47</v>
      </c>
      <c r="K6" s="82"/>
      <c r="L6" s="12" t="s">
        <v>27</v>
      </c>
      <c r="M6" s="9" t="s">
        <v>3</v>
      </c>
      <c r="N6" s="10" t="s">
        <v>4</v>
      </c>
      <c r="O6" s="49" t="s">
        <v>47</v>
      </c>
      <c r="T6" s="4"/>
    </row>
    <row r="7" spans="1:20" ht="12.75">
      <c r="A7" s="19" t="s">
        <v>1</v>
      </c>
      <c r="B7" s="30">
        <f aca="true" t="shared" si="0" ref="B7:E28">SUM(G7,L7)</f>
        <v>500</v>
      </c>
      <c r="C7" s="30">
        <f t="shared" si="0"/>
        <v>628</v>
      </c>
      <c r="D7" s="30">
        <f t="shared" si="0"/>
        <v>1128</v>
      </c>
      <c r="E7" s="53">
        <f t="shared" si="0"/>
        <v>92924.155</v>
      </c>
      <c r="F7" s="40"/>
      <c r="G7" s="15">
        <f>SUM(G8:G28)</f>
        <v>500</v>
      </c>
      <c r="H7" s="15">
        <f>SUM(H8:H28)</f>
        <v>429</v>
      </c>
      <c r="I7" s="15">
        <f>SUM(G7:H7)</f>
        <v>929</v>
      </c>
      <c r="J7" s="22">
        <f>SUM(J8:J28)</f>
        <v>78864.56999999999</v>
      </c>
      <c r="K7" s="15"/>
      <c r="L7" s="15">
        <f>SUM(L8:L28)</f>
        <v>0</v>
      </c>
      <c r="M7" s="29">
        <f>SUM(M8:M28)</f>
        <v>199</v>
      </c>
      <c r="N7" s="30">
        <f>SUM(N8:N28)</f>
        <v>199</v>
      </c>
      <c r="O7" s="44">
        <f>SUM(O8:O28)</f>
        <v>14059.585000000001</v>
      </c>
      <c r="T7" s="6"/>
    </row>
    <row r="8" spans="1:20" ht="12.75">
      <c r="A8" s="20" t="s">
        <v>5</v>
      </c>
      <c r="B8" s="16">
        <f t="shared" si="0"/>
        <v>0</v>
      </c>
      <c r="C8" s="16">
        <f t="shared" si="0"/>
        <v>14</v>
      </c>
      <c r="D8" s="16">
        <f t="shared" si="0"/>
        <v>14</v>
      </c>
      <c r="E8" s="37">
        <f t="shared" si="0"/>
        <v>1681.93</v>
      </c>
      <c r="F8" s="41"/>
      <c r="G8" s="15">
        <v>0</v>
      </c>
      <c r="H8" s="15">
        <v>14</v>
      </c>
      <c r="I8" s="15">
        <f>SUM(G8:H8)</f>
        <v>14</v>
      </c>
      <c r="J8" s="22">
        <v>1681.93</v>
      </c>
      <c r="K8" s="15"/>
      <c r="L8" s="15">
        <v>0</v>
      </c>
      <c r="M8" s="15">
        <v>0</v>
      </c>
      <c r="N8" s="15">
        <f>SUM(L8:M8)</f>
        <v>0</v>
      </c>
      <c r="O8" s="39">
        <v>0</v>
      </c>
      <c r="T8" s="6"/>
    </row>
    <row r="9" spans="1:20" ht="12.75">
      <c r="A9" s="20" t="s">
        <v>6</v>
      </c>
      <c r="B9" s="16">
        <f t="shared" si="0"/>
        <v>0</v>
      </c>
      <c r="C9" s="16">
        <f t="shared" si="0"/>
        <v>0</v>
      </c>
      <c r="D9" s="16">
        <f t="shared" si="0"/>
        <v>0</v>
      </c>
      <c r="E9" s="37">
        <f t="shared" si="0"/>
        <v>0</v>
      </c>
      <c r="F9" s="41"/>
      <c r="G9" s="15">
        <v>0</v>
      </c>
      <c r="H9" s="15">
        <v>0</v>
      </c>
      <c r="I9" s="15">
        <f aca="true" t="shared" si="1" ref="I9:I28">SUM(G9:H9)</f>
        <v>0</v>
      </c>
      <c r="J9" s="22">
        <v>0</v>
      </c>
      <c r="K9" s="15"/>
      <c r="L9" s="15">
        <v>0</v>
      </c>
      <c r="M9" s="15">
        <v>0</v>
      </c>
      <c r="N9" s="15">
        <f aca="true" t="shared" si="2" ref="N9:N28">SUM(L9:M9)</f>
        <v>0</v>
      </c>
      <c r="O9" s="39">
        <v>0</v>
      </c>
      <c r="T9" s="6"/>
    </row>
    <row r="10" spans="1:20" ht="12.75">
      <c r="A10" s="20" t="s">
        <v>7</v>
      </c>
      <c r="B10" s="16">
        <f t="shared" si="0"/>
        <v>0</v>
      </c>
      <c r="C10" s="16">
        <f t="shared" si="0"/>
        <v>0</v>
      </c>
      <c r="D10" s="16">
        <f t="shared" si="0"/>
        <v>0</v>
      </c>
      <c r="E10" s="37">
        <f t="shared" si="0"/>
        <v>0</v>
      </c>
      <c r="F10" s="41"/>
      <c r="G10" s="15">
        <v>0</v>
      </c>
      <c r="H10" s="15">
        <v>0</v>
      </c>
      <c r="I10" s="15">
        <f t="shared" si="1"/>
        <v>0</v>
      </c>
      <c r="J10" s="22">
        <v>0</v>
      </c>
      <c r="K10" s="15"/>
      <c r="L10" s="15">
        <v>0</v>
      </c>
      <c r="M10" s="15">
        <v>0</v>
      </c>
      <c r="N10" s="15">
        <f t="shared" si="2"/>
        <v>0</v>
      </c>
      <c r="O10" s="39">
        <v>0</v>
      </c>
      <c r="T10" s="6"/>
    </row>
    <row r="11" spans="1:20" ht="12.75">
      <c r="A11" s="20" t="s">
        <v>8</v>
      </c>
      <c r="B11" s="16">
        <f t="shared" si="0"/>
        <v>0</v>
      </c>
      <c r="C11" s="16">
        <f t="shared" si="0"/>
        <v>13</v>
      </c>
      <c r="D11" s="16">
        <f t="shared" si="0"/>
        <v>13</v>
      </c>
      <c r="E11" s="37">
        <f t="shared" si="0"/>
        <v>1270.79</v>
      </c>
      <c r="F11" s="41"/>
      <c r="G11" s="15">
        <v>0</v>
      </c>
      <c r="H11" s="15">
        <v>13</v>
      </c>
      <c r="I11" s="15">
        <f t="shared" si="1"/>
        <v>13</v>
      </c>
      <c r="J11" s="22">
        <v>1270.79</v>
      </c>
      <c r="K11" s="15"/>
      <c r="L11" s="15">
        <v>0</v>
      </c>
      <c r="M11" s="15">
        <v>0</v>
      </c>
      <c r="N11" s="15">
        <f t="shared" si="2"/>
        <v>0</v>
      </c>
      <c r="O11" s="39">
        <v>0</v>
      </c>
      <c r="T11" s="6"/>
    </row>
    <row r="12" spans="1:20" ht="12.75">
      <c r="A12" s="20" t="s">
        <v>9</v>
      </c>
      <c r="B12" s="16">
        <f t="shared" si="0"/>
        <v>0</v>
      </c>
      <c r="C12" s="16">
        <f t="shared" si="0"/>
        <v>1</v>
      </c>
      <c r="D12" s="16">
        <f>SUM(I12,N12)</f>
        <v>1</v>
      </c>
      <c r="E12" s="37">
        <f>SUM(J12,O12)</f>
        <v>167.28</v>
      </c>
      <c r="F12" s="41"/>
      <c r="G12" s="15">
        <v>0</v>
      </c>
      <c r="H12" s="15">
        <v>1</v>
      </c>
      <c r="I12" s="15">
        <f t="shared" si="1"/>
        <v>1</v>
      </c>
      <c r="J12" s="22">
        <v>167.28</v>
      </c>
      <c r="K12" s="15"/>
      <c r="L12" s="15">
        <v>0</v>
      </c>
      <c r="M12" s="15">
        <v>0</v>
      </c>
      <c r="N12" s="15">
        <f t="shared" si="2"/>
        <v>0</v>
      </c>
      <c r="O12" s="39">
        <v>0</v>
      </c>
      <c r="T12" s="6"/>
    </row>
    <row r="13" spans="1:20" ht="12.75">
      <c r="A13" s="20" t="s">
        <v>10</v>
      </c>
      <c r="B13" s="16">
        <f t="shared" si="0"/>
        <v>0</v>
      </c>
      <c r="C13" s="16">
        <f t="shared" si="0"/>
        <v>91</v>
      </c>
      <c r="D13" s="16">
        <f t="shared" si="0"/>
        <v>91</v>
      </c>
      <c r="E13" s="37">
        <f t="shared" si="0"/>
        <v>5493.91</v>
      </c>
      <c r="F13" s="41"/>
      <c r="G13" s="15">
        <v>0</v>
      </c>
      <c r="H13" s="15">
        <v>33</v>
      </c>
      <c r="I13" s="15">
        <f t="shared" si="1"/>
        <v>33</v>
      </c>
      <c r="J13" s="22">
        <v>1994.49</v>
      </c>
      <c r="K13" s="15"/>
      <c r="L13" s="15">
        <v>0</v>
      </c>
      <c r="M13" s="15">
        <v>58</v>
      </c>
      <c r="N13" s="15">
        <f t="shared" si="2"/>
        <v>58</v>
      </c>
      <c r="O13" s="39">
        <v>3499.42</v>
      </c>
      <c r="T13" s="6"/>
    </row>
    <row r="14" spans="1:20" ht="12.75">
      <c r="A14" s="20" t="s">
        <v>11</v>
      </c>
      <c r="B14" s="16">
        <f t="shared" si="0"/>
        <v>0</v>
      </c>
      <c r="C14" s="16">
        <f t="shared" si="0"/>
        <v>28</v>
      </c>
      <c r="D14" s="16">
        <f t="shared" si="0"/>
        <v>28</v>
      </c>
      <c r="E14" s="37">
        <f t="shared" si="0"/>
        <v>1436.24</v>
      </c>
      <c r="F14" s="41"/>
      <c r="G14" s="15">
        <v>0</v>
      </c>
      <c r="H14" s="15">
        <v>28</v>
      </c>
      <c r="I14" s="15">
        <f t="shared" si="1"/>
        <v>28</v>
      </c>
      <c r="J14" s="22">
        <v>1436.24</v>
      </c>
      <c r="K14" s="15"/>
      <c r="L14" s="15">
        <v>0</v>
      </c>
      <c r="M14" s="15">
        <v>0</v>
      </c>
      <c r="N14" s="15">
        <f t="shared" si="2"/>
        <v>0</v>
      </c>
      <c r="O14" s="39">
        <v>0</v>
      </c>
      <c r="T14" s="6"/>
    </row>
    <row r="15" spans="1:20" ht="12.75">
      <c r="A15" s="20" t="s">
        <v>12</v>
      </c>
      <c r="B15" s="16">
        <f t="shared" si="0"/>
        <v>46</v>
      </c>
      <c r="C15" s="16">
        <f t="shared" si="0"/>
        <v>5</v>
      </c>
      <c r="D15" s="16">
        <f t="shared" si="0"/>
        <v>51</v>
      </c>
      <c r="E15" s="37">
        <f t="shared" si="0"/>
        <v>5533.45</v>
      </c>
      <c r="F15" s="41"/>
      <c r="G15" s="15">
        <v>46</v>
      </c>
      <c r="H15" s="15">
        <v>5</v>
      </c>
      <c r="I15" s="15">
        <f t="shared" si="1"/>
        <v>51</v>
      </c>
      <c r="J15" s="22">
        <v>5533.45</v>
      </c>
      <c r="K15" s="15"/>
      <c r="L15" s="15">
        <v>0</v>
      </c>
      <c r="M15" s="15">
        <v>0</v>
      </c>
      <c r="N15" s="15">
        <f t="shared" si="2"/>
        <v>0</v>
      </c>
      <c r="O15" s="39">
        <v>0</v>
      </c>
      <c r="T15" s="6"/>
    </row>
    <row r="16" spans="1:20" ht="12.75">
      <c r="A16" s="20" t="s">
        <v>13</v>
      </c>
      <c r="B16" s="16">
        <f t="shared" si="0"/>
        <v>0</v>
      </c>
      <c r="C16" s="16">
        <f t="shared" si="0"/>
        <v>3</v>
      </c>
      <c r="D16" s="16">
        <f t="shared" si="0"/>
        <v>3</v>
      </c>
      <c r="E16" s="37">
        <f t="shared" si="0"/>
        <v>1373.13</v>
      </c>
      <c r="F16" s="41"/>
      <c r="G16" s="15">
        <v>0</v>
      </c>
      <c r="H16" s="15">
        <v>1</v>
      </c>
      <c r="I16" s="15">
        <f t="shared" si="1"/>
        <v>1</v>
      </c>
      <c r="J16" s="22">
        <v>164.7</v>
      </c>
      <c r="K16" s="15"/>
      <c r="L16" s="15">
        <v>0</v>
      </c>
      <c r="M16" s="15">
        <v>2</v>
      </c>
      <c r="N16" s="15">
        <f t="shared" si="2"/>
        <v>2</v>
      </c>
      <c r="O16" s="39">
        <v>1208.43</v>
      </c>
      <c r="T16" s="6"/>
    </row>
    <row r="17" spans="1:20" ht="12.75">
      <c r="A17" s="20" t="s">
        <v>14</v>
      </c>
      <c r="B17" s="16">
        <f t="shared" si="0"/>
        <v>0</v>
      </c>
      <c r="C17" s="16">
        <f t="shared" si="0"/>
        <v>5</v>
      </c>
      <c r="D17" s="16">
        <f t="shared" si="0"/>
        <v>5</v>
      </c>
      <c r="E17" s="37">
        <f t="shared" si="0"/>
        <v>258.43</v>
      </c>
      <c r="F17" s="41"/>
      <c r="G17" s="15">
        <v>0</v>
      </c>
      <c r="H17" s="15">
        <v>0</v>
      </c>
      <c r="I17" s="15">
        <f t="shared" si="1"/>
        <v>0</v>
      </c>
      <c r="J17" s="22">
        <v>0</v>
      </c>
      <c r="K17" s="15"/>
      <c r="L17" s="15">
        <v>0</v>
      </c>
      <c r="M17" s="15">
        <v>5</v>
      </c>
      <c r="N17" s="15">
        <f t="shared" si="2"/>
        <v>5</v>
      </c>
      <c r="O17" s="39">
        <v>258.43</v>
      </c>
      <c r="T17" s="6"/>
    </row>
    <row r="18" spans="1:20" ht="12.75">
      <c r="A18" s="20" t="s">
        <v>15</v>
      </c>
      <c r="B18" s="16">
        <f t="shared" si="0"/>
        <v>61</v>
      </c>
      <c r="C18" s="16">
        <f t="shared" si="0"/>
        <v>19</v>
      </c>
      <c r="D18" s="16">
        <f t="shared" si="0"/>
        <v>80</v>
      </c>
      <c r="E18" s="37">
        <f t="shared" si="0"/>
        <v>7065.8099999999995</v>
      </c>
      <c r="F18" s="41"/>
      <c r="G18" s="15">
        <v>61</v>
      </c>
      <c r="H18" s="15">
        <v>0</v>
      </c>
      <c r="I18" s="15">
        <f t="shared" si="1"/>
        <v>61</v>
      </c>
      <c r="J18" s="22">
        <v>5583.71</v>
      </c>
      <c r="K18" s="15"/>
      <c r="L18" s="15">
        <v>0</v>
      </c>
      <c r="M18" s="15">
        <v>19</v>
      </c>
      <c r="N18" s="15">
        <f t="shared" si="2"/>
        <v>19</v>
      </c>
      <c r="O18" s="39">
        <v>1482.1</v>
      </c>
      <c r="T18" s="6"/>
    </row>
    <row r="19" spans="1:20" ht="12.75">
      <c r="A19" s="20" t="s">
        <v>16</v>
      </c>
      <c r="B19" s="16">
        <f t="shared" si="0"/>
        <v>176</v>
      </c>
      <c r="C19" s="16">
        <f t="shared" si="0"/>
        <v>113</v>
      </c>
      <c r="D19" s="16">
        <f t="shared" si="0"/>
        <v>289</v>
      </c>
      <c r="E19" s="37">
        <f t="shared" si="0"/>
        <v>22867.18</v>
      </c>
      <c r="F19" s="41"/>
      <c r="G19" s="15">
        <v>176</v>
      </c>
      <c r="H19" s="15">
        <v>104</v>
      </c>
      <c r="I19" s="15">
        <f t="shared" si="1"/>
        <v>280</v>
      </c>
      <c r="J19" s="22">
        <v>22361.82</v>
      </c>
      <c r="K19" s="15"/>
      <c r="L19" s="15">
        <v>0</v>
      </c>
      <c r="M19" s="15">
        <v>9</v>
      </c>
      <c r="N19" s="15">
        <f t="shared" si="2"/>
        <v>9</v>
      </c>
      <c r="O19" s="39">
        <v>505.36</v>
      </c>
      <c r="T19" s="6"/>
    </row>
    <row r="20" spans="1:20" ht="12.75">
      <c r="A20" s="20" t="s">
        <v>17</v>
      </c>
      <c r="B20" s="16">
        <f t="shared" si="0"/>
        <v>0</v>
      </c>
      <c r="C20" s="16">
        <f t="shared" si="0"/>
        <v>43</v>
      </c>
      <c r="D20" s="16">
        <f t="shared" si="0"/>
        <v>43</v>
      </c>
      <c r="E20" s="37">
        <f t="shared" si="0"/>
        <v>2688.3250000000003</v>
      </c>
      <c r="F20" s="41"/>
      <c r="G20" s="15">
        <v>0</v>
      </c>
      <c r="H20" s="15">
        <v>4</v>
      </c>
      <c r="I20" s="15">
        <f t="shared" si="1"/>
        <v>4</v>
      </c>
      <c r="J20" s="22">
        <v>175.11</v>
      </c>
      <c r="K20" s="15"/>
      <c r="L20" s="15">
        <v>0</v>
      </c>
      <c r="M20" s="15">
        <v>39</v>
      </c>
      <c r="N20" s="15">
        <f t="shared" si="2"/>
        <v>39</v>
      </c>
      <c r="O20" s="39">
        <v>2513.215</v>
      </c>
      <c r="T20" s="6"/>
    </row>
    <row r="21" spans="1:20" ht="12.75">
      <c r="A21" s="20" t="s">
        <v>18</v>
      </c>
      <c r="B21" s="16">
        <f t="shared" si="0"/>
        <v>0</v>
      </c>
      <c r="C21" s="16">
        <f t="shared" si="0"/>
        <v>0</v>
      </c>
      <c r="D21" s="16">
        <f t="shared" si="0"/>
        <v>0</v>
      </c>
      <c r="E21" s="37">
        <f t="shared" si="0"/>
        <v>0</v>
      </c>
      <c r="F21" s="41"/>
      <c r="G21" s="15">
        <v>0</v>
      </c>
      <c r="H21" s="15">
        <v>0</v>
      </c>
      <c r="I21" s="15">
        <f t="shared" si="1"/>
        <v>0</v>
      </c>
      <c r="J21" s="22">
        <v>0</v>
      </c>
      <c r="K21" s="15"/>
      <c r="L21" s="15">
        <v>0</v>
      </c>
      <c r="M21" s="15">
        <v>0</v>
      </c>
      <c r="N21" s="15">
        <f t="shared" si="2"/>
        <v>0</v>
      </c>
      <c r="O21" s="39">
        <v>0</v>
      </c>
      <c r="T21" s="6"/>
    </row>
    <row r="22" spans="1:20" ht="12.75">
      <c r="A22" s="20" t="s">
        <v>19</v>
      </c>
      <c r="B22" s="16">
        <f t="shared" si="0"/>
        <v>0</v>
      </c>
      <c r="C22" s="16">
        <f t="shared" si="0"/>
        <v>0</v>
      </c>
      <c r="D22" s="16">
        <f t="shared" si="0"/>
        <v>0</v>
      </c>
      <c r="E22" s="37">
        <f t="shared" si="0"/>
        <v>0</v>
      </c>
      <c r="F22" s="41"/>
      <c r="G22" s="15">
        <v>0</v>
      </c>
      <c r="H22" s="15">
        <v>0</v>
      </c>
      <c r="I22" s="15">
        <f t="shared" si="1"/>
        <v>0</v>
      </c>
      <c r="J22" s="22">
        <v>0</v>
      </c>
      <c r="K22" s="15"/>
      <c r="L22" s="15">
        <v>0</v>
      </c>
      <c r="M22" s="15">
        <v>0</v>
      </c>
      <c r="N22" s="15">
        <f t="shared" si="2"/>
        <v>0</v>
      </c>
      <c r="O22" s="39">
        <v>0</v>
      </c>
      <c r="T22" s="6"/>
    </row>
    <row r="23" spans="1:20" ht="12.75">
      <c r="A23" s="20" t="s">
        <v>20</v>
      </c>
      <c r="B23" s="16">
        <f t="shared" si="0"/>
        <v>130</v>
      </c>
      <c r="C23" s="16">
        <f t="shared" si="0"/>
        <v>3</v>
      </c>
      <c r="D23" s="16">
        <f t="shared" si="0"/>
        <v>133</v>
      </c>
      <c r="E23" s="37">
        <f t="shared" si="0"/>
        <v>11854.27</v>
      </c>
      <c r="F23" s="41"/>
      <c r="G23" s="15">
        <v>130</v>
      </c>
      <c r="H23" s="15">
        <v>1</v>
      </c>
      <c r="I23" s="15">
        <f t="shared" si="1"/>
        <v>131</v>
      </c>
      <c r="J23" s="22">
        <v>11245.36</v>
      </c>
      <c r="K23" s="15"/>
      <c r="L23" s="15">
        <v>0</v>
      </c>
      <c r="M23" s="15">
        <v>2</v>
      </c>
      <c r="N23" s="15">
        <f t="shared" si="2"/>
        <v>2</v>
      </c>
      <c r="O23" s="39">
        <v>608.91</v>
      </c>
      <c r="T23" s="6"/>
    </row>
    <row r="24" spans="1:20" ht="12.75">
      <c r="A24" s="20" t="s">
        <v>21</v>
      </c>
      <c r="B24" s="16">
        <f t="shared" si="0"/>
        <v>0</v>
      </c>
      <c r="C24" s="16">
        <f t="shared" si="0"/>
        <v>220</v>
      </c>
      <c r="D24" s="16">
        <f t="shared" si="0"/>
        <v>220</v>
      </c>
      <c r="E24" s="37">
        <f t="shared" si="0"/>
        <v>18849.51</v>
      </c>
      <c r="F24" s="41"/>
      <c r="G24" s="15">
        <v>0</v>
      </c>
      <c r="H24" s="15">
        <v>220</v>
      </c>
      <c r="I24" s="15">
        <f t="shared" si="1"/>
        <v>220</v>
      </c>
      <c r="J24" s="22">
        <v>18849.51</v>
      </c>
      <c r="K24" s="15"/>
      <c r="L24" s="15">
        <v>0</v>
      </c>
      <c r="M24" s="15">
        <v>0</v>
      </c>
      <c r="N24" s="15">
        <f t="shared" si="2"/>
        <v>0</v>
      </c>
      <c r="O24" s="39">
        <v>0</v>
      </c>
      <c r="T24" s="6"/>
    </row>
    <row r="25" spans="1:20" ht="12.75">
      <c r="A25" s="20" t="s">
        <v>22</v>
      </c>
      <c r="B25" s="16">
        <f t="shared" si="0"/>
        <v>87</v>
      </c>
      <c r="C25" s="16">
        <f t="shared" si="0"/>
        <v>18</v>
      </c>
      <c r="D25" s="16">
        <f t="shared" si="0"/>
        <v>105</v>
      </c>
      <c r="E25" s="37">
        <f t="shared" si="0"/>
        <v>8604.66</v>
      </c>
      <c r="F25" s="41"/>
      <c r="G25" s="15">
        <v>87</v>
      </c>
      <c r="H25" s="15">
        <v>0</v>
      </c>
      <c r="I25" s="15">
        <f t="shared" si="1"/>
        <v>87</v>
      </c>
      <c r="J25" s="22">
        <v>7542.91</v>
      </c>
      <c r="K25" s="15"/>
      <c r="L25" s="15">
        <v>0</v>
      </c>
      <c r="M25" s="15">
        <v>18</v>
      </c>
      <c r="N25" s="15">
        <f t="shared" si="2"/>
        <v>18</v>
      </c>
      <c r="O25" s="39">
        <v>1061.75</v>
      </c>
      <c r="T25" s="6"/>
    </row>
    <row r="26" spans="1:20" ht="12.75">
      <c r="A26" s="20" t="s">
        <v>23</v>
      </c>
      <c r="B26" s="16">
        <f t="shared" si="0"/>
        <v>0</v>
      </c>
      <c r="C26" s="16">
        <f t="shared" si="0"/>
        <v>2</v>
      </c>
      <c r="D26" s="16">
        <f t="shared" si="0"/>
        <v>2</v>
      </c>
      <c r="E26" s="37">
        <f t="shared" si="0"/>
        <v>157.51</v>
      </c>
      <c r="F26" s="41"/>
      <c r="G26" s="15">
        <v>0</v>
      </c>
      <c r="H26" s="15">
        <v>2</v>
      </c>
      <c r="I26" s="15">
        <f t="shared" si="1"/>
        <v>2</v>
      </c>
      <c r="J26" s="22">
        <v>157.51</v>
      </c>
      <c r="K26" s="15"/>
      <c r="L26" s="15">
        <v>0</v>
      </c>
      <c r="M26" s="15">
        <v>0</v>
      </c>
      <c r="N26" s="15">
        <f t="shared" si="2"/>
        <v>0</v>
      </c>
      <c r="O26" s="39">
        <v>0</v>
      </c>
      <c r="T26" s="6"/>
    </row>
    <row r="27" spans="1:20" ht="12.75">
      <c r="A27" s="20" t="s">
        <v>24</v>
      </c>
      <c r="B27" s="16">
        <f t="shared" si="0"/>
        <v>0</v>
      </c>
      <c r="C27" s="16">
        <f t="shared" si="0"/>
        <v>1</v>
      </c>
      <c r="D27" s="16">
        <f t="shared" si="0"/>
        <v>1</v>
      </c>
      <c r="E27" s="37">
        <f t="shared" si="0"/>
        <v>347.84</v>
      </c>
      <c r="F27" s="41"/>
      <c r="G27" s="15">
        <v>0</v>
      </c>
      <c r="H27" s="15">
        <v>1</v>
      </c>
      <c r="I27" s="15">
        <f t="shared" si="1"/>
        <v>1</v>
      </c>
      <c r="J27" s="22">
        <v>347.84</v>
      </c>
      <c r="K27" s="15"/>
      <c r="L27" s="15">
        <v>0</v>
      </c>
      <c r="M27" s="15">
        <v>0</v>
      </c>
      <c r="N27" s="15">
        <f t="shared" si="2"/>
        <v>0</v>
      </c>
      <c r="O27" s="39">
        <v>0</v>
      </c>
      <c r="T27" s="6"/>
    </row>
    <row r="28" spans="1:20" ht="13.5" thickBot="1">
      <c r="A28" s="21" t="s">
        <v>25</v>
      </c>
      <c r="B28" s="18">
        <f t="shared" si="0"/>
        <v>0</v>
      </c>
      <c r="C28" s="18">
        <f t="shared" si="0"/>
        <v>49</v>
      </c>
      <c r="D28" s="18">
        <f t="shared" si="0"/>
        <v>49</v>
      </c>
      <c r="E28" s="43">
        <f t="shared" si="0"/>
        <v>3273.89</v>
      </c>
      <c r="F28" s="42"/>
      <c r="G28" s="17">
        <v>0</v>
      </c>
      <c r="H28" s="17">
        <v>2</v>
      </c>
      <c r="I28" s="17">
        <f t="shared" si="1"/>
        <v>2</v>
      </c>
      <c r="J28" s="54">
        <v>351.92</v>
      </c>
      <c r="K28" s="17"/>
      <c r="L28" s="17">
        <v>0</v>
      </c>
      <c r="M28" s="17">
        <v>47</v>
      </c>
      <c r="N28" s="17">
        <f t="shared" si="2"/>
        <v>47</v>
      </c>
      <c r="O28" s="55">
        <v>2921.97</v>
      </c>
      <c r="T28" s="6"/>
    </row>
    <row r="29" spans="1:20" ht="12.75">
      <c r="A29" s="8" t="s">
        <v>48</v>
      </c>
      <c r="B29" s="8"/>
      <c r="C29" s="8"/>
      <c r="D29" s="8"/>
      <c r="E29" s="8"/>
      <c r="F29" s="8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3"/>
    </row>
  </sheetData>
  <mergeCells count="8">
    <mergeCell ref="L4:O4"/>
    <mergeCell ref="B5:E5"/>
    <mergeCell ref="G5:J5"/>
    <mergeCell ref="L5:O5"/>
    <mergeCell ref="A4:A6"/>
    <mergeCell ref="B4:E4"/>
    <mergeCell ref="G4:J4"/>
    <mergeCell ref="K4:K6"/>
  </mergeCells>
  <hyperlinks>
    <hyperlink ref="H1" location="Indice!A1" display="Indice"/>
  </hyperlinks>
  <printOptions/>
  <pageMargins left="0.75" right="0.75" top="1" bottom="1" header="0" footer="0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T29"/>
  <sheetViews>
    <sheetView showGridLines="0" workbookViewId="0" topLeftCell="A1">
      <selection activeCell="D31" sqref="D31"/>
    </sheetView>
  </sheetViews>
  <sheetFormatPr defaultColWidth="11.421875" defaultRowHeight="12.75"/>
  <cols>
    <col min="1" max="1" width="19.7109375" style="0" customWidth="1"/>
    <col min="2" max="2" width="9.57421875" style="0" bestFit="1" customWidth="1"/>
    <col min="3" max="3" width="6.140625" style="0" bestFit="1" customWidth="1"/>
    <col min="4" max="4" width="4.8515625" style="0" bestFit="1" customWidth="1"/>
    <col min="5" max="5" width="13.8515625" style="0" bestFit="1" customWidth="1"/>
    <col min="6" max="6" width="0.85546875" style="0" customWidth="1"/>
    <col min="7" max="7" width="9.57421875" style="0" customWidth="1"/>
    <col min="8" max="9" width="8.7109375" style="0" customWidth="1"/>
    <col min="10" max="10" width="13.8515625" style="0" bestFit="1" customWidth="1"/>
    <col min="11" max="11" width="0.85546875" style="0" customWidth="1"/>
    <col min="12" max="12" width="9.57421875" style="0" bestFit="1" customWidth="1"/>
    <col min="13" max="14" width="8.7109375" style="0" customWidth="1"/>
    <col min="15" max="15" width="13.8515625" style="0" bestFit="1" customWidth="1"/>
    <col min="16" max="16" width="9.57421875" style="0" bestFit="1" customWidth="1"/>
    <col min="17" max="18" width="8.7109375" style="0" customWidth="1"/>
  </cols>
  <sheetData>
    <row r="1" ht="12.75">
      <c r="H1" s="28" t="s">
        <v>43</v>
      </c>
    </row>
    <row r="2" spans="1:6" ht="12.75">
      <c r="A2" s="5" t="s">
        <v>58</v>
      </c>
      <c r="B2" s="5"/>
      <c r="C2" s="5"/>
      <c r="D2" s="5"/>
      <c r="E2" s="5"/>
      <c r="F2" s="5"/>
    </row>
    <row r="3" spans="1:6" ht="13.5" thickBot="1">
      <c r="A3" s="1" t="s">
        <v>45</v>
      </c>
      <c r="B3" s="1"/>
      <c r="C3" s="1"/>
      <c r="D3" s="1"/>
      <c r="E3" s="1"/>
      <c r="F3" s="1"/>
    </row>
    <row r="4" spans="1:15" s="2" customFormat="1" ht="12.75" customHeight="1" thickBot="1">
      <c r="A4" s="71" t="s">
        <v>2</v>
      </c>
      <c r="B4" s="74" t="s">
        <v>1</v>
      </c>
      <c r="C4" s="75"/>
      <c r="D4" s="75"/>
      <c r="E4" s="76"/>
      <c r="F4" s="50"/>
      <c r="G4" s="74" t="s">
        <v>26</v>
      </c>
      <c r="H4" s="75"/>
      <c r="I4" s="75"/>
      <c r="J4" s="76"/>
      <c r="K4" s="80"/>
      <c r="L4" s="74" t="s">
        <v>0</v>
      </c>
      <c r="M4" s="75"/>
      <c r="N4" s="75"/>
      <c r="O4" s="83"/>
    </row>
    <row r="5" spans="1:20" ht="13.5" thickBot="1">
      <c r="A5" s="72"/>
      <c r="B5" s="86" t="s">
        <v>46</v>
      </c>
      <c r="C5" s="87"/>
      <c r="D5" s="87"/>
      <c r="E5" s="88"/>
      <c r="F5" s="51"/>
      <c r="G5" s="86" t="s">
        <v>46</v>
      </c>
      <c r="H5" s="87"/>
      <c r="I5" s="87"/>
      <c r="J5" s="88"/>
      <c r="K5" s="81"/>
      <c r="L5" s="86" t="s">
        <v>46</v>
      </c>
      <c r="M5" s="87"/>
      <c r="N5" s="87"/>
      <c r="O5" s="89"/>
      <c r="T5" s="3"/>
    </row>
    <row r="6" spans="1:20" s="5" customFormat="1" ht="21.75" customHeight="1">
      <c r="A6" s="73"/>
      <c r="B6" s="12" t="s">
        <v>27</v>
      </c>
      <c r="C6" s="9" t="s">
        <v>3</v>
      </c>
      <c r="D6" s="10" t="s">
        <v>4</v>
      </c>
      <c r="E6" s="38" t="s">
        <v>47</v>
      </c>
      <c r="F6" s="52"/>
      <c r="G6" s="12" t="s">
        <v>27</v>
      </c>
      <c r="H6" s="9" t="s">
        <v>3</v>
      </c>
      <c r="I6" s="10" t="s">
        <v>4</v>
      </c>
      <c r="J6" s="48" t="s">
        <v>47</v>
      </c>
      <c r="K6" s="82"/>
      <c r="L6" s="12" t="s">
        <v>27</v>
      </c>
      <c r="M6" s="9" t="s">
        <v>3</v>
      </c>
      <c r="N6" s="10" t="s">
        <v>4</v>
      </c>
      <c r="O6" s="49" t="s">
        <v>47</v>
      </c>
      <c r="T6" s="4"/>
    </row>
    <row r="7" spans="1:20" ht="12.75">
      <c r="A7" s="19" t="s">
        <v>1</v>
      </c>
      <c r="B7" s="30">
        <f aca="true" t="shared" si="0" ref="B7:E28">SUM(G7,L7)</f>
        <v>269</v>
      </c>
      <c r="C7" s="30">
        <f t="shared" si="0"/>
        <v>951</v>
      </c>
      <c r="D7" s="30">
        <f t="shared" si="0"/>
        <v>1220</v>
      </c>
      <c r="E7" s="53">
        <f t="shared" si="0"/>
        <v>112886.15999999999</v>
      </c>
      <c r="F7" s="40"/>
      <c r="G7" s="15">
        <f>SUM(G8:G28)</f>
        <v>269</v>
      </c>
      <c r="H7" s="15">
        <f>SUM(H8:H28)</f>
        <v>848</v>
      </c>
      <c r="I7" s="15">
        <f>SUM(G7:H7)</f>
        <v>1117</v>
      </c>
      <c r="J7" s="22">
        <f>SUM(J8:J28)</f>
        <v>104949.57999999999</v>
      </c>
      <c r="K7" s="15"/>
      <c r="L7" s="15">
        <f>SUM(L8:L28)</f>
        <v>0</v>
      </c>
      <c r="M7" s="29">
        <f>SUM(M8:M28)</f>
        <v>103</v>
      </c>
      <c r="N7" s="30">
        <f>SUM(N8:N28)</f>
        <v>103</v>
      </c>
      <c r="O7" s="44">
        <f>SUM(O8:O28)</f>
        <v>7936.58</v>
      </c>
      <c r="T7" s="6"/>
    </row>
    <row r="8" spans="1:20" ht="12.75">
      <c r="A8" s="20" t="s">
        <v>5</v>
      </c>
      <c r="B8" s="16">
        <f t="shared" si="0"/>
        <v>0</v>
      </c>
      <c r="C8" s="16">
        <f t="shared" si="0"/>
        <v>6</v>
      </c>
      <c r="D8" s="16">
        <f t="shared" si="0"/>
        <v>6</v>
      </c>
      <c r="E8" s="37">
        <f t="shared" si="0"/>
        <v>450.98</v>
      </c>
      <c r="F8" s="41"/>
      <c r="G8" s="15">
        <v>0</v>
      </c>
      <c r="H8" s="15">
        <v>6</v>
      </c>
      <c r="I8" s="15">
        <f>SUM(G8:H8)</f>
        <v>6</v>
      </c>
      <c r="J8" s="22">
        <v>450.98</v>
      </c>
      <c r="K8" s="15"/>
      <c r="L8" s="15">
        <v>0</v>
      </c>
      <c r="M8" s="15">
        <v>0</v>
      </c>
      <c r="N8" s="15">
        <f>SUM(L8:M8)</f>
        <v>0</v>
      </c>
      <c r="O8" s="39">
        <v>0</v>
      </c>
      <c r="T8" s="6"/>
    </row>
    <row r="9" spans="1:20" ht="12.75">
      <c r="A9" s="20" t="s">
        <v>6</v>
      </c>
      <c r="B9" s="16">
        <f t="shared" si="0"/>
        <v>0</v>
      </c>
      <c r="C9" s="16">
        <f t="shared" si="0"/>
        <v>181</v>
      </c>
      <c r="D9" s="16">
        <f t="shared" si="0"/>
        <v>181</v>
      </c>
      <c r="E9" s="37">
        <f t="shared" si="0"/>
        <v>22500.85</v>
      </c>
      <c r="F9" s="41"/>
      <c r="G9" s="15">
        <v>0</v>
      </c>
      <c r="H9" s="15">
        <v>181</v>
      </c>
      <c r="I9" s="15">
        <f aca="true" t="shared" si="1" ref="I9:I28">SUM(G9:H9)</f>
        <v>181</v>
      </c>
      <c r="J9" s="22">
        <v>22500.85</v>
      </c>
      <c r="K9" s="15"/>
      <c r="L9" s="15">
        <v>0</v>
      </c>
      <c r="M9" s="15">
        <v>0</v>
      </c>
      <c r="N9" s="15">
        <f aca="true" t="shared" si="2" ref="N9:N28">SUM(L9:M9)</f>
        <v>0</v>
      </c>
      <c r="O9" s="39">
        <v>0</v>
      </c>
      <c r="T9" s="6"/>
    </row>
    <row r="10" spans="1:20" ht="12.75">
      <c r="A10" s="20" t="s">
        <v>7</v>
      </c>
      <c r="B10" s="16">
        <f t="shared" si="0"/>
        <v>0</v>
      </c>
      <c r="C10" s="16">
        <f t="shared" si="0"/>
        <v>0</v>
      </c>
      <c r="D10" s="16">
        <f t="shared" si="0"/>
        <v>0</v>
      </c>
      <c r="E10" s="37">
        <f t="shared" si="0"/>
        <v>0</v>
      </c>
      <c r="F10" s="41"/>
      <c r="G10" s="15">
        <v>0</v>
      </c>
      <c r="H10" s="15">
        <v>0</v>
      </c>
      <c r="I10" s="15">
        <f t="shared" si="1"/>
        <v>0</v>
      </c>
      <c r="J10" s="22">
        <v>0</v>
      </c>
      <c r="K10" s="15"/>
      <c r="L10" s="15">
        <v>0</v>
      </c>
      <c r="M10" s="15">
        <v>0</v>
      </c>
      <c r="N10" s="15">
        <f t="shared" si="2"/>
        <v>0</v>
      </c>
      <c r="O10" s="39">
        <v>0</v>
      </c>
      <c r="T10" s="6"/>
    </row>
    <row r="11" spans="1:20" ht="12.75">
      <c r="A11" s="20" t="s">
        <v>8</v>
      </c>
      <c r="B11" s="16">
        <f t="shared" si="0"/>
        <v>0</v>
      </c>
      <c r="C11" s="16">
        <f t="shared" si="0"/>
        <v>18</v>
      </c>
      <c r="D11" s="16">
        <f t="shared" si="0"/>
        <v>18</v>
      </c>
      <c r="E11" s="37">
        <f t="shared" si="0"/>
        <v>1396.51</v>
      </c>
      <c r="F11" s="41"/>
      <c r="G11" s="15">
        <v>0</v>
      </c>
      <c r="H11" s="15">
        <v>0</v>
      </c>
      <c r="I11" s="15">
        <f t="shared" si="1"/>
        <v>0</v>
      </c>
      <c r="J11" s="22">
        <v>0</v>
      </c>
      <c r="K11" s="15"/>
      <c r="L11" s="15">
        <v>0</v>
      </c>
      <c r="M11" s="15">
        <v>18</v>
      </c>
      <c r="N11" s="15">
        <f t="shared" si="2"/>
        <v>18</v>
      </c>
      <c r="O11" s="39">
        <v>1396.51</v>
      </c>
      <c r="T11" s="6"/>
    </row>
    <row r="12" spans="1:20" ht="12.75">
      <c r="A12" s="20" t="s">
        <v>9</v>
      </c>
      <c r="B12" s="16">
        <f t="shared" si="0"/>
        <v>0</v>
      </c>
      <c r="C12" s="16">
        <f t="shared" si="0"/>
        <v>1</v>
      </c>
      <c r="D12" s="16">
        <f>SUM(I12,N12)</f>
        <v>1</v>
      </c>
      <c r="E12" s="37">
        <f>SUM(J12,O12)</f>
        <v>213.16</v>
      </c>
      <c r="F12" s="41"/>
      <c r="G12" s="15">
        <v>0</v>
      </c>
      <c r="H12" s="15">
        <v>1</v>
      </c>
      <c r="I12" s="15">
        <f t="shared" si="1"/>
        <v>1</v>
      </c>
      <c r="J12" s="22">
        <v>213.16</v>
      </c>
      <c r="K12" s="15"/>
      <c r="L12" s="15">
        <v>0</v>
      </c>
      <c r="M12" s="15">
        <v>0</v>
      </c>
      <c r="N12" s="15">
        <f t="shared" si="2"/>
        <v>0</v>
      </c>
      <c r="O12" s="39">
        <v>0</v>
      </c>
      <c r="T12" s="6"/>
    </row>
    <row r="13" spans="1:20" ht="12.75">
      <c r="A13" s="20" t="s">
        <v>10</v>
      </c>
      <c r="B13" s="16">
        <f t="shared" si="0"/>
        <v>0</v>
      </c>
      <c r="C13" s="16">
        <f t="shared" si="0"/>
        <v>27</v>
      </c>
      <c r="D13" s="16">
        <f t="shared" si="0"/>
        <v>27</v>
      </c>
      <c r="E13" s="37">
        <f t="shared" si="0"/>
        <v>1392.98</v>
      </c>
      <c r="F13" s="41"/>
      <c r="G13" s="15">
        <v>0</v>
      </c>
      <c r="H13" s="15">
        <v>0</v>
      </c>
      <c r="I13" s="15">
        <f t="shared" si="1"/>
        <v>0</v>
      </c>
      <c r="J13" s="22">
        <v>0</v>
      </c>
      <c r="K13" s="15"/>
      <c r="L13" s="15">
        <v>0</v>
      </c>
      <c r="M13" s="15">
        <v>27</v>
      </c>
      <c r="N13" s="15">
        <f t="shared" si="2"/>
        <v>27</v>
      </c>
      <c r="O13" s="39">
        <v>1392.98</v>
      </c>
      <c r="T13" s="6"/>
    </row>
    <row r="14" spans="1:20" ht="12.75">
      <c r="A14" s="20" t="s">
        <v>11</v>
      </c>
      <c r="B14" s="16">
        <f t="shared" si="0"/>
        <v>0</v>
      </c>
      <c r="C14" s="16">
        <f t="shared" si="0"/>
        <v>27</v>
      </c>
      <c r="D14" s="16">
        <f t="shared" si="0"/>
        <v>27</v>
      </c>
      <c r="E14" s="37">
        <f t="shared" si="0"/>
        <v>3462.41</v>
      </c>
      <c r="F14" s="41"/>
      <c r="G14" s="15">
        <v>0</v>
      </c>
      <c r="H14" s="15">
        <v>27</v>
      </c>
      <c r="I14" s="15">
        <f t="shared" si="1"/>
        <v>27</v>
      </c>
      <c r="J14" s="22">
        <v>3462.41</v>
      </c>
      <c r="K14" s="15"/>
      <c r="L14" s="15">
        <v>0</v>
      </c>
      <c r="M14" s="15">
        <v>0</v>
      </c>
      <c r="N14" s="15">
        <f t="shared" si="2"/>
        <v>0</v>
      </c>
      <c r="O14" s="39">
        <v>0</v>
      </c>
      <c r="T14" s="6"/>
    </row>
    <row r="15" spans="1:20" ht="12.75">
      <c r="A15" s="20" t="s">
        <v>12</v>
      </c>
      <c r="B15" s="16">
        <f t="shared" si="0"/>
        <v>118</v>
      </c>
      <c r="C15" s="16">
        <f t="shared" si="0"/>
        <v>2</v>
      </c>
      <c r="D15" s="16">
        <f t="shared" si="0"/>
        <v>120</v>
      </c>
      <c r="E15" s="37">
        <f t="shared" si="0"/>
        <v>13241.66</v>
      </c>
      <c r="F15" s="41"/>
      <c r="G15" s="15">
        <v>118</v>
      </c>
      <c r="H15" s="15">
        <v>0</v>
      </c>
      <c r="I15" s="15">
        <f t="shared" si="1"/>
        <v>118</v>
      </c>
      <c r="J15" s="22">
        <v>12630.84</v>
      </c>
      <c r="K15" s="15"/>
      <c r="L15" s="15">
        <v>0</v>
      </c>
      <c r="M15" s="15">
        <v>2</v>
      </c>
      <c r="N15" s="15">
        <f t="shared" si="2"/>
        <v>2</v>
      </c>
      <c r="O15" s="39">
        <v>610.82</v>
      </c>
      <c r="T15" s="6"/>
    </row>
    <row r="16" spans="1:20" ht="12.75">
      <c r="A16" s="20" t="s">
        <v>13</v>
      </c>
      <c r="B16" s="16">
        <f t="shared" si="0"/>
        <v>0</v>
      </c>
      <c r="C16" s="16">
        <f t="shared" si="0"/>
        <v>93</v>
      </c>
      <c r="D16" s="16">
        <f t="shared" si="0"/>
        <v>93</v>
      </c>
      <c r="E16" s="37">
        <f t="shared" si="0"/>
        <v>7238.37</v>
      </c>
      <c r="F16" s="41"/>
      <c r="G16" s="15">
        <v>0</v>
      </c>
      <c r="H16" s="15">
        <v>92</v>
      </c>
      <c r="I16" s="15">
        <f t="shared" si="1"/>
        <v>92</v>
      </c>
      <c r="J16" s="22">
        <v>6351.28</v>
      </c>
      <c r="K16" s="15"/>
      <c r="L16" s="15">
        <v>0</v>
      </c>
      <c r="M16" s="15">
        <v>1</v>
      </c>
      <c r="N16" s="15">
        <f t="shared" si="2"/>
        <v>1</v>
      </c>
      <c r="O16" s="39">
        <v>887.09</v>
      </c>
      <c r="T16" s="6"/>
    </row>
    <row r="17" spans="1:20" ht="12.75">
      <c r="A17" s="20" t="s">
        <v>14</v>
      </c>
      <c r="B17" s="16">
        <f t="shared" si="0"/>
        <v>0</v>
      </c>
      <c r="C17" s="16">
        <f t="shared" si="0"/>
        <v>56</v>
      </c>
      <c r="D17" s="16">
        <f t="shared" si="0"/>
        <v>56</v>
      </c>
      <c r="E17" s="37">
        <f t="shared" si="0"/>
        <v>4059.65</v>
      </c>
      <c r="F17" s="41"/>
      <c r="G17" s="15">
        <v>0</v>
      </c>
      <c r="H17" s="15">
        <v>56</v>
      </c>
      <c r="I17" s="15">
        <f t="shared" si="1"/>
        <v>56</v>
      </c>
      <c r="J17" s="22">
        <v>4059.65</v>
      </c>
      <c r="K17" s="15"/>
      <c r="L17" s="15">
        <v>0</v>
      </c>
      <c r="M17" s="15">
        <v>0</v>
      </c>
      <c r="N17" s="15">
        <f t="shared" si="2"/>
        <v>0</v>
      </c>
      <c r="O17" s="39">
        <v>0</v>
      </c>
      <c r="T17" s="6"/>
    </row>
    <row r="18" spans="1:20" ht="12.75">
      <c r="A18" s="20" t="s">
        <v>15</v>
      </c>
      <c r="B18" s="16">
        <f t="shared" si="0"/>
        <v>0</v>
      </c>
      <c r="C18" s="16">
        <f t="shared" si="0"/>
        <v>56</v>
      </c>
      <c r="D18" s="16">
        <f t="shared" si="0"/>
        <v>56</v>
      </c>
      <c r="E18" s="37">
        <f t="shared" si="0"/>
        <v>3681.41</v>
      </c>
      <c r="F18" s="41"/>
      <c r="G18" s="15">
        <v>0</v>
      </c>
      <c r="H18" s="15">
        <v>30</v>
      </c>
      <c r="I18" s="15">
        <f t="shared" si="1"/>
        <v>30</v>
      </c>
      <c r="J18" s="22">
        <v>2342.2</v>
      </c>
      <c r="K18" s="15"/>
      <c r="L18" s="15">
        <v>0</v>
      </c>
      <c r="M18" s="15">
        <v>26</v>
      </c>
      <c r="N18" s="15">
        <f t="shared" si="2"/>
        <v>26</v>
      </c>
      <c r="O18" s="39">
        <v>1339.21</v>
      </c>
      <c r="T18" s="6"/>
    </row>
    <row r="19" spans="1:20" ht="12.75">
      <c r="A19" s="20" t="s">
        <v>16</v>
      </c>
      <c r="B19" s="16">
        <f t="shared" si="0"/>
        <v>0</v>
      </c>
      <c r="C19" s="16">
        <f t="shared" si="0"/>
        <v>55</v>
      </c>
      <c r="D19" s="16">
        <f t="shared" si="0"/>
        <v>55</v>
      </c>
      <c r="E19" s="37">
        <f t="shared" si="0"/>
        <v>5018.82</v>
      </c>
      <c r="F19" s="41"/>
      <c r="G19" s="15">
        <v>0</v>
      </c>
      <c r="H19" s="15">
        <v>50</v>
      </c>
      <c r="I19" s="15">
        <f t="shared" si="1"/>
        <v>50</v>
      </c>
      <c r="J19" s="22">
        <v>4692.48</v>
      </c>
      <c r="K19" s="15"/>
      <c r="L19" s="15">
        <v>0</v>
      </c>
      <c r="M19" s="15">
        <v>5</v>
      </c>
      <c r="N19" s="15">
        <f t="shared" si="2"/>
        <v>5</v>
      </c>
      <c r="O19" s="39">
        <v>326.34</v>
      </c>
      <c r="T19" s="6"/>
    </row>
    <row r="20" spans="1:20" ht="12.75">
      <c r="A20" s="20" t="s">
        <v>17</v>
      </c>
      <c r="B20" s="16">
        <f t="shared" si="0"/>
        <v>0</v>
      </c>
      <c r="C20" s="16">
        <f t="shared" si="0"/>
        <v>12</v>
      </c>
      <c r="D20" s="16">
        <f t="shared" si="0"/>
        <v>12</v>
      </c>
      <c r="E20" s="37">
        <f t="shared" si="0"/>
        <v>620.98</v>
      </c>
      <c r="F20" s="41"/>
      <c r="G20" s="15">
        <v>0</v>
      </c>
      <c r="H20" s="15">
        <v>0</v>
      </c>
      <c r="I20" s="15">
        <f t="shared" si="1"/>
        <v>0</v>
      </c>
      <c r="J20" s="22">
        <v>23.4</v>
      </c>
      <c r="K20" s="15"/>
      <c r="L20" s="15">
        <v>0</v>
      </c>
      <c r="M20" s="15">
        <v>12</v>
      </c>
      <c r="N20" s="15">
        <f t="shared" si="2"/>
        <v>12</v>
      </c>
      <c r="O20" s="39">
        <v>597.58</v>
      </c>
      <c r="T20" s="6"/>
    </row>
    <row r="21" spans="1:20" ht="12.75">
      <c r="A21" s="20" t="s">
        <v>18</v>
      </c>
      <c r="B21" s="16">
        <f t="shared" si="0"/>
        <v>0</v>
      </c>
      <c r="C21" s="16">
        <f t="shared" si="0"/>
        <v>0</v>
      </c>
      <c r="D21" s="16">
        <f t="shared" si="0"/>
        <v>0</v>
      </c>
      <c r="E21" s="37">
        <f t="shared" si="0"/>
        <v>0</v>
      </c>
      <c r="F21" s="41"/>
      <c r="G21" s="15">
        <v>0</v>
      </c>
      <c r="H21" s="15">
        <v>0</v>
      </c>
      <c r="I21" s="15">
        <f t="shared" si="1"/>
        <v>0</v>
      </c>
      <c r="J21" s="22">
        <v>0</v>
      </c>
      <c r="K21" s="15"/>
      <c r="L21" s="15">
        <v>0</v>
      </c>
      <c r="M21" s="15">
        <v>0</v>
      </c>
      <c r="N21" s="15">
        <f t="shared" si="2"/>
        <v>0</v>
      </c>
      <c r="O21" s="39">
        <v>0</v>
      </c>
      <c r="T21" s="6"/>
    </row>
    <row r="22" spans="1:20" ht="12.75">
      <c r="A22" s="20" t="s">
        <v>19</v>
      </c>
      <c r="B22" s="16">
        <f t="shared" si="0"/>
        <v>0</v>
      </c>
      <c r="C22" s="16">
        <f t="shared" si="0"/>
        <v>9</v>
      </c>
      <c r="D22" s="16">
        <f t="shared" si="0"/>
        <v>9</v>
      </c>
      <c r="E22" s="37">
        <f t="shared" si="0"/>
        <v>690.87</v>
      </c>
      <c r="F22" s="41"/>
      <c r="G22" s="15">
        <v>0</v>
      </c>
      <c r="H22" s="15">
        <v>0</v>
      </c>
      <c r="I22" s="15">
        <f t="shared" si="1"/>
        <v>0</v>
      </c>
      <c r="J22" s="22">
        <v>0</v>
      </c>
      <c r="K22" s="15"/>
      <c r="L22" s="15">
        <v>0</v>
      </c>
      <c r="M22" s="15">
        <v>9</v>
      </c>
      <c r="N22" s="15">
        <f t="shared" si="2"/>
        <v>9</v>
      </c>
      <c r="O22" s="39">
        <v>690.87</v>
      </c>
      <c r="T22" s="6"/>
    </row>
    <row r="23" spans="1:20" ht="12.75">
      <c r="A23" s="20" t="s">
        <v>20</v>
      </c>
      <c r="B23" s="16">
        <f t="shared" si="0"/>
        <v>22</v>
      </c>
      <c r="C23" s="16">
        <f t="shared" si="0"/>
        <v>165</v>
      </c>
      <c r="D23" s="16">
        <f t="shared" si="0"/>
        <v>187</v>
      </c>
      <c r="E23" s="37">
        <f t="shared" si="0"/>
        <v>20014.1</v>
      </c>
      <c r="F23" s="41"/>
      <c r="G23" s="15">
        <v>22</v>
      </c>
      <c r="H23" s="15">
        <v>165</v>
      </c>
      <c r="I23" s="15">
        <f t="shared" si="1"/>
        <v>187</v>
      </c>
      <c r="J23" s="22">
        <v>20014.1</v>
      </c>
      <c r="K23" s="15"/>
      <c r="L23" s="15">
        <v>0</v>
      </c>
      <c r="M23" s="15">
        <v>0</v>
      </c>
      <c r="N23" s="15">
        <f t="shared" si="2"/>
        <v>0</v>
      </c>
      <c r="O23" s="39">
        <v>0</v>
      </c>
      <c r="T23" s="6"/>
    </row>
    <row r="24" spans="1:20" ht="12.75">
      <c r="A24" s="20" t="s">
        <v>21</v>
      </c>
      <c r="B24" s="16">
        <f t="shared" si="0"/>
        <v>0</v>
      </c>
      <c r="C24" s="16">
        <f t="shared" si="0"/>
        <v>212</v>
      </c>
      <c r="D24" s="16">
        <f t="shared" si="0"/>
        <v>212</v>
      </c>
      <c r="E24" s="37">
        <f t="shared" si="0"/>
        <v>18062.54</v>
      </c>
      <c r="F24" s="41"/>
      <c r="G24" s="15">
        <v>0</v>
      </c>
      <c r="H24" s="15">
        <v>212</v>
      </c>
      <c r="I24" s="15">
        <f t="shared" si="1"/>
        <v>212</v>
      </c>
      <c r="J24" s="22">
        <v>18062.54</v>
      </c>
      <c r="K24" s="15"/>
      <c r="L24" s="15">
        <v>0</v>
      </c>
      <c r="M24" s="15">
        <v>0</v>
      </c>
      <c r="N24" s="15">
        <f t="shared" si="2"/>
        <v>0</v>
      </c>
      <c r="O24" s="39">
        <v>0</v>
      </c>
      <c r="T24" s="6"/>
    </row>
    <row r="25" spans="1:20" ht="12.75">
      <c r="A25" s="20" t="s">
        <v>22</v>
      </c>
      <c r="B25" s="16">
        <f t="shared" si="0"/>
        <v>129</v>
      </c>
      <c r="C25" s="16">
        <f t="shared" si="0"/>
        <v>0</v>
      </c>
      <c r="D25" s="16">
        <f t="shared" si="0"/>
        <v>129</v>
      </c>
      <c r="E25" s="37">
        <f t="shared" si="0"/>
        <v>8144.33</v>
      </c>
      <c r="F25" s="41"/>
      <c r="G25" s="15">
        <v>129</v>
      </c>
      <c r="H25" s="15">
        <v>0</v>
      </c>
      <c r="I25" s="15">
        <f t="shared" si="1"/>
        <v>129</v>
      </c>
      <c r="J25" s="22">
        <v>8144.33</v>
      </c>
      <c r="K25" s="15"/>
      <c r="L25" s="15">
        <v>0</v>
      </c>
      <c r="M25" s="15">
        <v>0</v>
      </c>
      <c r="N25" s="15">
        <f t="shared" si="2"/>
        <v>0</v>
      </c>
      <c r="O25" s="39">
        <v>0</v>
      </c>
      <c r="T25" s="6"/>
    </row>
    <row r="26" spans="1:20" ht="12.75">
      <c r="A26" s="20" t="s">
        <v>23</v>
      </c>
      <c r="B26" s="16">
        <f t="shared" si="0"/>
        <v>0</v>
      </c>
      <c r="C26" s="16">
        <f t="shared" si="0"/>
        <v>0</v>
      </c>
      <c r="D26" s="16">
        <f t="shared" si="0"/>
        <v>0</v>
      </c>
      <c r="E26" s="37">
        <f t="shared" si="0"/>
        <v>0</v>
      </c>
      <c r="F26" s="41"/>
      <c r="G26" s="15">
        <v>0</v>
      </c>
      <c r="H26" s="15">
        <v>0</v>
      </c>
      <c r="I26" s="15">
        <f t="shared" si="1"/>
        <v>0</v>
      </c>
      <c r="J26" s="22">
        <v>0</v>
      </c>
      <c r="K26" s="15"/>
      <c r="L26" s="15">
        <v>0</v>
      </c>
      <c r="M26" s="15">
        <v>0</v>
      </c>
      <c r="N26" s="15">
        <f t="shared" si="2"/>
        <v>0</v>
      </c>
      <c r="O26" s="39">
        <v>0</v>
      </c>
      <c r="T26" s="6"/>
    </row>
    <row r="27" spans="1:20" ht="12.75">
      <c r="A27" s="20" t="s">
        <v>24</v>
      </c>
      <c r="B27" s="16">
        <f t="shared" si="0"/>
        <v>0</v>
      </c>
      <c r="C27" s="16">
        <f t="shared" si="0"/>
        <v>27</v>
      </c>
      <c r="D27" s="16">
        <f t="shared" si="0"/>
        <v>27</v>
      </c>
      <c r="E27" s="37">
        <f t="shared" si="0"/>
        <v>1863.36</v>
      </c>
      <c r="F27" s="41"/>
      <c r="G27" s="15">
        <v>0</v>
      </c>
      <c r="H27" s="15">
        <v>26</v>
      </c>
      <c r="I27" s="15">
        <f t="shared" si="1"/>
        <v>26</v>
      </c>
      <c r="J27" s="22">
        <v>1653.36</v>
      </c>
      <c r="K27" s="15"/>
      <c r="L27" s="15">
        <v>0</v>
      </c>
      <c r="M27" s="15">
        <v>1</v>
      </c>
      <c r="N27" s="15">
        <f t="shared" si="2"/>
        <v>1</v>
      </c>
      <c r="O27" s="39">
        <v>210</v>
      </c>
      <c r="T27" s="6"/>
    </row>
    <row r="28" spans="1:20" ht="13.5" thickBot="1">
      <c r="A28" s="21" t="s">
        <v>25</v>
      </c>
      <c r="B28" s="18">
        <f t="shared" si="0"/>
        <v>0</v>
      </c>
      <c r="C28" s="18">
        <f t="shared" si="0"/>
        <v>4</v>
      </c>
      <c r="D28" s="18">
        <f t="shared" si="0"/>
        <v>4</v>
      </c>
      <c r="E28" s="43">
        <f t="shared" si="0"/>
        <v>833.1800000000001</v>
      </c>
      <c r="F28" s="42"/>
      <c r="G28" s="17">
        <v>0</v>
      </c>
      <c r="H28" s="17">
        <v>2</v>
      </c>
      <c r="I28" s="17">
        <f t="shared" si="1"/>
        <v>2</v>
      </c>
      <c r="J28" s="54">
        <v>348</v>
      </c>
      <c r="K28" s="17"/>
      <c r="L28" s="17">
        <v>0</v>
      </c>
      <c r="M28" s="17">
        <v>2</v>
      </c>
      <c r="N28" s="17">
        <f t="shared" si="2"/>
        <v>2</v>
      </c>
      <c r="O28" s="55">
        <v>485.18</v>
      </c>
      <c r="T28" s="6"/>
    </row>
    <row r="29" spans="1:20" ht="12.75">
      <c r="A29" s="8" t="s">
        <v>48</v>
      </c>
      <c r="B29" s="8"/>
      <c r="C29" s="8"/>
      <c r="D29" s="8"/>
      <c r="E29" s="8"/>
      <c r="F29" s="8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3"/>
    </row>
  </sheetData>
  <mergeCells count="8">
    <mergeCell ref="L4:O4"/>
    <mergeCell ref="B5:E5"/>
    <mergeCell ref="G5:J5"/>
    <mergeCell ref="L5:O5"/>
    <mergeCell ref="A4:A6"/>
    <mergeCell ref="B4:E4"/>
    <mergeCell ref="G4:J4"/>
    <mergeCell ref="K4:K6"/>
  </mergeCells>
  <hyperlinks>
    <hyperlink ref="H1" location="Indice!A1" display="Indice"/>
  </hyperlink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AYUNTAMIENTO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IAM</dc:creator>
  <cp:keywords/>
  <dc:description/>
  <cp:lastModifiedBy>IAM</cp:lastModifiedBy>
  <cp:lastPrinted>2007-03-16T13:59:47Z</cp:lastPrinted>
  <dcterms:created xsi:type="dcterms:W3CDTF">2007-02-02T11:44:49Z</dcterms:created>
  <dcterms:modified xsi:type="dcterms:W3CDTF">2008-04-15T10:21:17Z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