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495" tabRatio="601" activeTab="0"/>
  </bookViews>
  <sheets>
    <sheet name="Indice" sheetId="1" r:id="rId1"/>
    <sheet name="Viv COL UNI distrito 2007" sheetId="2" r:id="rId2"/>
    <sheet name="Viv COL UNI distrito ENE 2007" sheetId="3" r:id="rId3"/>
    <sheet name="Viv COL UNI distrito FEB 2007" sheetId="4" r:id="rId4"/>
    <sheet name="Viv COL UNI distrito MAR 2007" sheetId="5" r:id="rId5"/>
    <sheet name="Viv COL UNI distrito ABR 2007" sheetId="6" r:id="rId6"/>
    <sheet name="Viv COL UNI distrito MAY 2007" sheetId="7" r:id="rId7"/>
    <sheet name="Viv COL UNI distrito JUN 2007" sheetId="8" r:id="rId8"/>
    <sheet name="Viv COL UNI distrito JUL 2007" sheetId="9" r:id="rId9"/>
    <sheet name="Viv COL UNI distrito AGO 2007" sheetId="10" r:id="rId10"/>
    <sheet name="Viv COL UNI distrito SEP 2007" sheetId="11" r:id="rId11"/>
    <sheet name="Viv COL UNI distrito OCT 2007" sheetId="12" r:id="rId12"/>
    <sheet name="Viv COL UNI distrito NOV 2007" sheetId="13" r:id="rId13"/>
    <sheet name="Viv COL UNI distrito DIC 2007" sheetId="14" r:id="rId14"/>
  </sheets>
  <definedNames/>
  <calcPr fullCalcOnLoad="1"/>
</workbook>
</file>

<file path=xl/sharedStrings.xml><?xml version="1.0" encoding="utf-8"?>
<sst xmlns="http://schemas.openxmlformats.org/spreadsheetml/2006/main" count="631" uniqueCount="65">
  <si>
    <t>DISTRITOS</t>
  </si>
  <si>
    <t>TOTAL</t>
  </si>
  <si>
    <t>Distritos</t>
  </si>
  <si>
    <t xml:space="preserve">FUENTE: Área de Gobierno de Urbanismo, Vivienda e Infraestructuras.  Dirección General de Estadística. </t>
  </si>
  <si>
    <t>1. Centro</t>
  </si>
  <si>
    <t>2. Arganzuela</t>
  </si>
  <si>
    <t>3. Retiro</t>
  </si>
  <si>
    <t>4. Salamanca</t>
  </si>
  <si>
    <t>5. Chamartín</t>
  </si>
  <si>
    <t>6. Tetuán</t>
  </si>
  <si>
    <t>7. Chamberí</t>
  </si>
  <si>
    <t>8. Fuencarral-El Pardo</t>
  </si>
  <si>
    <t>9. Moncloa-Aravaca</t>
  </si>
  <si>
    <t>10. Latina</t>
  </si>
  <si>
    <t>11. Carabanchel</t>
  </si>
  <si>
    <t>12. Usera</t>
  </si>
  <si>
    <t>13. Puente Vallecas</t>
  </si>
  <si>
    <t>14. Moratalaz</t>
  </si>
  <si>
    <t>15. Ciudad Lineal</t>
  </si>
  <si>
    <t>16. Hortaleza</t>
  </si>
  <si>
    <t>17. Villaverde</t>
  </si>
  <si>
    <t>18. Villa de Vallecas</t>
  </si>
  <si>
    <t>19. Vicálvaro</t>
  </si>
  <si>
    <t>20. San Blas</t>
  </si>
  <si>
    <t>21. Barajas</t>
  </si>
  <si>
    <t>Area Gobierno Urbanismo Vivienda e Infraestructuras</t>
  </si>
  <si>
    <t xml:space="preserve">OBRAS DE NUEVA EDIFICACION AUTORIZADAS EN LICENCIAS URBANISTICAS </t>
  </si>
  <si>
    <t>Viviendas Colectivas</t>
  </si>
  <si>
    <t>Nº</t>
  </si>
  <si>
    <t>Viviendas Unifamilares</t>
  </si>
  <si>
    <t xml:space="preserve">Nº </t>
  </si>
  <si>
    <t>OBRAS DE NUEVA EDIFICACION AUTORIZADAS EN LICENCIAS URBANISTICAS EN EL MES DE ENERO</t>
  </si>
  <si>
    <t xml:space="preserve">Distribución por Viviendas Colectivas y Unifamiliares. </t>
  </si>
  <si>
    <t>Distribución por Viviendas Colectivas y Unifamiliares.</t>
  </si>
  <si>
    <t>Superficie</t>
  </si>
  <si>
    <t>Mes / Año</t>
  </si>
  <si>
    <t>Area Gob.Urbanismo Vivienda e Infraestructuras</t>
  </si>
  <si>
    <t>Viviendas Unifamiliares</t>
  </si>
  <si>
    <t>Año 2007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</si>
  <si>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</si>
  <si>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</si>
  <si>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</si>
  <si>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</si>
  <si>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</si>
  <si>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</si>
  <si>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</si>
  <si>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</si>
  <si>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</si>
  <si>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</si>
  <si>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</si>
  <si>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</si>
  <si>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FUENTE: Área de Gobierno de Urbanismo, Vivienda e Infraestructuras.  SIGSA. Dirección General de Estadística. Elaboración propia</t>
  </si>
  <si>
    <t>Indice</t>
  </si>
  <si>
    <t>Resumen mensual 2007</t>
  </si>
  <si>
    <t>OBRAS DE NUEVA EDIFICACION AUTORIZADAS EN LICENCIAS URBANISTICAS EN EL MES DE FEBRERO</t>
  </si>
  <si>
    <t>OBRAS DE NUEVA EDIFICACION AUTORIZADAS EN LICENCIAS URBANISTICAS EN EL MES DE MARZO</t>
  </si>
  <si>
    <t>OBRAS DE NUEVA EDIFICACION AUTORIZADAS EN LICENCIAS URBANISTICAS EN EL MES DE ABRIL</t>
  </si>
  <si>
    <t>OBRAS DE NUEVA EDIFICACION AUTORIZADAS EN LICENCIAS URBANISTICAS EN EL MES DE MAYO</t>
  </si>
  <si>
    <t>OBRAS DE NUEVA EDIFICACION AUTORIZADAS EN LICENCIAS URBANISTICAS EN EL MES DE JUNIO</t>
  </si>
  <si>
    <t>OBRAS DE NUEVA EDIFICACION AUTORIZADAS EN LICENCIAS URBANISTICAS EN EL MES DE JULIO</t>
  </si>
  <si>
    <t>OBRAS DE NUEVA EDIFICACION AUTORIZADAS EN LICENCIAS URBANISTICAS EN EL MES DE AGOSTO</t>
  </si>
  <si>
    <t>OBRAS DE NUEVA EDIFICACION AUTORIZADAS EN LICENCIAS URBANISTICAS EN EL MES DE SEPTIEMBRE</t>
  </si>
  <si>
    <t>OBRAS DE NUEVA EDIFICACION AUTORIZADAS EN LICENCIAS URBANISTICAS EN EL MES DE OCTUBRE</t>
  </si>
  <si>
    <t>OBRAS DE NUEVA EDIFICACION AUTORIZADAS EN LICENCIAS URBANISTICAS EN EL MES DE NOVIEMBRE</t>
  </si>
  <si>
    <t>OBRAS DE NUEVA EDIFICACION AUTORIZADAS EN LICENCIAS URBANISTICAS EN EL MES DE DICIEMBRE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</si>
</sst>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#,##0.0"/>
    <numFmt numFmtId="166" formatCode="#,##0.0000"/>
  </numFmts>
  <fonts count="8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 style="medium"/>
    </border>
    <border>
      <left style="medium">
        <color indexed="22"/>
      </left>
      <right>
        <color indexed="63"/>
      </right>
      <top style="medium">
        <color indexed="22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22"/>
      </left>
      <right style="medium"/>
      <top style="medium">
        <color indexed="22"/>
      </top>
      <bottom style="medium"/>
    </border>
    <border>
      <left>
        <color indexed="63"/>
      </left>
      <right>
        <color indexed="63"/>
      </right>
      <top style="medium"/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>
        <color indexed="22"/>
      </bottom>
    </border>
    <border>
      <left style="medium"/>
      <right>
        <color indexed="63"/>
      </right>
      <top style="medium">
        <color indexed="22"/>
      </top>
      <bottom style="medium">
        <color indexed="22"/>
      </bottom>
    </border>
    <border>
      <left style="medium"/>
      <right>
        <color indexed="63"/>
      </right>
      <top style="medium">
        <color indexed="22"/>
      </top>
      <bottom style="medium"/>
    </border>
    <border>
      <left>
        <color indexed="63"/>
      </left>
      <right style="medium">
        <color indexed="22"/>
      </right>
      <top style="medium"/>
      <bottom style="medium">
        <color indexed="22"/>
      </bottom>
    </border>
    <border>
      <left style="medium">
        <color indexed="22"/>
      </left>
      <right style="medium">
        <color indexed="22"/>
      </right>
      <top style="medium"/>
      <bottom style="medium">
        <color indexed="22"/>
      </bottom>
    </border>
    <border>
      <left style="medium">
        <color indexed="22"/>
      </left>
      <right>
        <color indexed="63"/>
      </right>
      <top style="medium"/>
      <bottom style="medium">
        <color indexed="22"/>
      </bottom>
    </border>
    <border>
      <left>
        <color indexed="63"/>
      </left>
      <right style="medium"/>
      <top style="medium"/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/>
      <top>
        <color indexed="63"/>
      </top>
      <bottom style="medium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3" fontId="3" fillId="0" borderId="1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1" fillId="0" borderId="2" xfId="0" applyFont="1" applyBorder="1" applyAlignment="1">
      <alignment/>
    </xf>
    <xf numFmtId="0" fontId="1" fillId="2" borderId="1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3" fillId="0" borderId="0" xfId="0" applyNumberFormat="1" applyFont="1" applyBorder="1" applyAlignment="1">
      <alignment/>
    </xf>
    <xf numFmtId="0" fontId="3" fillId="0" borderId="1" xfId="0" applyNumberFormat="1" applyFont="1" applyBorder="1" applyAlignment="1">
      <alignment/>
    </xf>
    <xf numFmtId="0" fontId="1" fillId="2" borderId="0" xfId="0" applyFont="1" applyFill="1" applyBorder="1" applyAlignment="1">
      <alignment horizontal="center" wrapText="1"/>
    </xf>
    <xf numFmtId="4" fontId="3" fillId="0" borderId="0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4" fontId="3" fillId="0" borderId="7" xfId="0" applyNumberFormat="1" applyFont="1" applyBorder="1" applyAlignment="1">
      <alignment/>
    </xf>
    <xf numFmtId="0" fontId="1" fillId="2" borderId="8" xfId="0" applyFont="1" applyFill="1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49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49" fontId="1" fillId="0" borderId="3" xfId="0" applyNumberFormat="1" applyFont="1" applyBorder="1" applyAlignment="1">
      <alignment/>
    </xf>
    <xf numFmtId="3" fontId="3" fillId="0" borderId="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/>
    </xf>
    <xf numFmtId="4" fontId="3" fillId="0" borderId="1" xfId="0" applyNumberFormat="1" applyFont="1" applyFill="1" applyBorder="1" applyAlignment="1">
      <alignment/>
    </xf>
    <xf numFmtId="0" fontId="6" fillId="0" borderId="0" xfId="15" applyAlignment="1">
      <alignment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4" fontId="3" fillId="0" borderId="7" xfId="0" applyNumberFormat="1" applyFont="1" applyFill="1" applyBorder="1" applyAlignment="1">
      <alignment horizontal="right"/>
    </xf>
    <xf numFmtId="4" fontId="3" fillId="0" borderId="12" xfId="0" applyNumberFormat="1" applyFont="1" applyFill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4" fontId="3" fillId="0" borderId="13" xfId="0" applyNumberFormat="1" applyFont="1" applyBorder="1" applyAlignment="1">
      <alignment/>
    </xf>
    <xf numFmtId="4" fontId="3" fillId="0" borderId="7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7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4" fontId="3" fillId="0" borderId="12" xfId="0" applyNumberFormat="1" applyFont="1" applyBorder="1" applyAlignment="1">
      <alignment horizontal="right"/>
    </xf>
    <xf numFmtId="3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3" fontId="3" fillId="0" borderId="1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4" fontId="3" fillId="0" borderId="14" xfId="0" applyNumberFormat="1" applyFont="1" applyBorder="1" applyAlignment="1">
      <alignment/>
    </xf>
    <xf numFmtId="0" fontId="1" fillId="2" borderId="15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wrapText="1"/>
    </xf>
    <xf numFmtId="0" fontId="1" fillId="2" borderId="23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2" borderId="1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1" fillId="2" borderId="1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5"/>
  <sheetViews>
    <sheetView tabSelected="1" workbookViewId="0" topLeftCell="A1">
      <selection activeCell="D21" sqref="D21"/>
    </sheetView>
  </sheetViews>
  <sheetFormatPr defaultColWidth="11.421875" defaultRowHeight="12.75"/>
  <sheetData>
    <row r="1" ht="12.75">
      <c r="A1" s="1" t="s">
        <v>26</v>
      </c>
    </row>
    <row r="2" ht="12.75">
      <c r="A2" s="1" t="s">
        <v>32</v>
      </c>
    </row>
    <row r="3" ht="12.75">
      <c r="A3" s="45" t="s">
        <v>53</v>
      </c>
    </row>
    <row r="4" ht="12.75">
      <c r="A4" s="45" t="s">
        <v>39</v>
      </c>
    </row>
    <row r="5" ht="12.75">
      <c r="A5" s="45" t="s">
        <v>40</v>
      </c>
    </row>
    <row r="6" ht="12.75">
      <c r="A6" s="45" t="s">
        <v>41</v>
      </c>
    </row>
    <row r="7" ht="12.75">
      <c r="A7" s="45" t="s">
        <v>42</v>
      </c>
    </row>
    <row r="8" ht="12.75">
      <c r="A8" s="45" t="s">
        <v>43</v>
      </c>
    </row>
    <row r="9" ht="12.75">
      <c r="A9" s="45" t="s">
        <v>44</v>
      </c>
    </row>
    <row r="10" ht="12.75">
      <c r="A10" s="45" t="s">
        <v>45</v>
      </c>
    </row>
    <row r="11" ht="12.75">
      <c r="A11" s="45" t="s">
        <v>46</v>
      </c>
    </row>
    <row r="12" ht="12.75">
      <c r="A12" s="45" t="s">
        <v>47</v>
      </c>
    </row>
    <row r="13" ht="12.75">
      <c r="A13" s="45" t="s">
        <v>48</v>
      </c>
    </row>
    <row r="14" ht="12.75">
      <c r="A14" s="45" t="s">
        <v>49</v>
      </c>
    </row>
    <row r="15" ht="12.75">
      <c r="A15" s="45" t="s">
        <v>50</v>
      </c>
    </row>
  </sheetData>
  <hyperlinks>
    <hyperlink ref="A3" location="'Viv COL UNI distrito 2007'!A1" display="Resumen mensual 2007"/>
    <hyperlink ref="A4" location="'Viv COL UNI distrito ENE 2007'!A1" display="Enero"/>
    <hyperlink ref="A5" location="'Viv COL UNI distrito FEB 2007'!A1" display="Febrero"/>
    <hyperlink ref="A6" location="'Viv COL UNI distrito MAR 2007'!A1" display="Marzo"/>
    <hyperlink ref="A7" location="'Viv COL UNI distrito ABR 2007'!A1" display="Abril"/>
    <hyperlink ref="A8" location="'Viv COL UNI distrito MAY 2007'!A1" display="Mayo"/>
    <hyperlink ref="A9" location="'Viv COL UNI distrito JUN 2007'!A1" display="Junio"/>
    <hyperlink ref="A10" location="'Viv COL UNI distrito JUL 2007'!A1" display="Julio"/>
    <hyperlink ref="A11" location="'Viv COL UNI distrito AGO 2007'!A1" display="Agosto"/>
    <hyperlink ref="A12" location="'Viv COL UNI distrito SEP 2007'!A1" display="Septiembre"/>
    <hyperlink ref="A13" location="'Viv COL UNI distrito OCT 2007'!A1" display="Octubre"/>
    <hyperlink ref="A14" location="'Viv COL UNI distrito NOV 2007'!A1" display="Noviembre"/>
    <hyperlink ref="A15" location="'Viv COL UNI distrito DIC 2007'!A1" display="Diciembre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9"/>
  <sheetViews>
    <sheetView showGridLines="0" workbookViewId="0" topLeftCell="A1">
      <selection activeCell="H31" sqref="H31"/>
    </sheetView>
  </sheetViews>
  <sheetFormatPr defaultColWidth="11.421875" defaultRowHeight="12.75"/>
  <cols>
    <col min="1" max="1" width="19.140625" style="0" customWidth="1"/>
    <col min="2" max="2" width="14.57421875" style="0" customWidth="1"/>
    <col min="3" max="3" width="9.00390625" style="0" bestFit="1" customWidth="1"/>
    <col min="4" max="4" width="0.85546875" style="0" customWidth="1"/>
    <col min="5" max="5" width="15.28125" style="0" customWidth="1"/>
    <col min="6" max="6" width="9.00390625" style="0" bestFit="1" customWidth="1"/>
    <col min="7" max="7" width="0.85546875" style="0" customWidth="1"/>
    <col min="8" max="8" width="16.8515625" style="0" customWidth="1"/>
    <col min="9" max="9" width="9.00390625" style="0" bestFit="1" customWidth="1"/>
    <col min="10" max="10" width="0.85546875" style="0" customWidth="1"/>
    <col min="11" max="11" width="3.57421875" style="0" bestFit="1" customWidth="1"/>
    <col min="12" max="12" width="14.421875" style="0" customWidth="1"/>
    <col min="13" max="13" width="0.85546875" style="0" customWidth="1"/>
    <col min="14" max="14" width="11.57421875" style="0" bestFit="1" customWidth="1"/>
    <col min="15" max="15" width="16.7109375" style="0" customWidth="1"/>
    <col min="16" max="16" width="0.85546875" style="0" customWidth="1"/>
    <col min="17" max="17" width="4.00390625" style="0" bestFit="1" customWidth="1"/>
    <col min="18" max="18" width="16.28125" style="0" customWidth="1"/>
    <col min="19" max="19" width="5.00390625" style="0" bestFit="1" customWidth="1"/>
    <col min="20" max="20" width="17.421875" style="0" customWidth="1"/>
    <col min="21" max="21" width="0.85546875" style="0" customWidth="1"/>
    <col min="22" max="22" width="4.28125" style="0" customWidth="1"/>
    <col min="23" max="23" width="19.140625" style="0" bestFit="1" customWidth="1"/>
  </cols>
  <sheetData>
    <row r="1" ht="12.75">
      <c r="I1" s="45" t="s">
        <v>52</v>
      </c>
    </row>
    <row r="2" spans="1:7" ht="12.75">
      <c r="A2" s="1" t="s">
        <v>60</v>
      </c>
      <c r="B2" s="1"/>
      <c r="C2" s="1"/>
      <c r="D2" s="1"/>
      <c r="E2" s="1"/>
      <c r="F2" s="1"/>
      <c r="G2" s="1"/>
    </row>
    <row r="3" spans="1:7" ht="13.5" thickBot="1">
      <c r="A3" s="5" t="s">
        <v>33</v>
      </c>
      <c r="B3" s="5"/>
      <c r="C3" s="5"/>
      <c r="D3" s="5"/>
      <c r="E3" s="5"/>
      <c r="F3" s="5"/>
      <c r="G3" s="5"/>
    </row>
    <row r="4" spans="1:18" ht="13.5" thickBot="1">
      <c r="A4" s="77" t="s">
        <v>2</v>
      </c>
      <c r="B4" s="80" t="s">
        <v>1</v>
      </c>
      <c r="C4" s="80"/>
      <c r="D4" s="80"/>
      <c r="E4" s="97"/>
      <c r="F4" s="98"/>
      <c r="G4" s="46"/>
      <c r="H4" s="83" t="s">
        <v>25</v>
      </c>
      <c r="I4" s="83"/>
      <c r="J4" s="83"/>
      <c r="K4" s="83"/>
      <c r="L4" s="83"/>
      <c r="M4" s="94"/>
      <c r="N4" s="83" t="s">
        <v>0</v>
      </c>
      <c r="O4" s="83"/>
      <c r="P4" s="83"/>
      <c r="Q4" s="83"/>
      <c r="R4" s="87"/>
    </row>
    <row r="5" spans="1:18" ht="13.5" customHeight="1" thickBot="1">
      <c r="A5" s="78"/>
      <c r="B5" s="88" t="s">
        <v>27</v>
      </c>
      <c r="C5" s="88"/>
      <c r="D5" s="14"/>
      <c r="E5" s="88" t="s">
        <v>29</v>
      </c>
      <c r="F5" s="88"/>
      <c r="G5" s="47"/>
      <c r="H5" s="90" t="s">
        <v>27</v>
      </c>
      <c r="I5" s="90"/>
      <c r="J5" s="92"/>
      <c r="K5" s="90" t="s">
        <v>29</v>
      </c>
      <c r="L5" s="90"/>
      <c r="M5" s="95"/>
      <c r="N5" s="90" t="s">
        <v>27</v>
      </c>
      <c r="O5" s="90"/>
      <c r="P5" s="92"/>
      <c r="Q5" s="90" t="s">
        <v>29</v>
      </c>
      <c r="R5" s="91"/>
    </row>
    <row r="6" spans="1:18" ht="12.75" customHeight="1" thickBot="1">
      <c r="A6" s="79"/>
      <c r="B6" s="21" t="s">
        <v>28</v>
      </c>
      <c r="C6" s="22" t="s">
        <v>34</v>
      </c>
      <c r="D6" s="13"/>
      <c r="E6" s="21" t="s">
        <v>28</v>
      </c>
      <c r="F6" s="22" t="s">
        <v>34</v>
      </c>
      <c r="G6" s="48"/>
      <c r="H6" s="21" t="s">
        <v>28</v>
      </c>
      <c r="I6" s="22" t="s">
        <v>34</v>
      </c>
      <c r="J6" s="93"/>
      <c r="K6" s="21" t="s">
        <v>30</v>
      </c>
      <c r="L6" s="22" t="s">
        <v>34</v>
      </c>
      <c r="M6" s="96"/>
      <c r="N6" s="21" t="s">
        <v>28</v>
      </c>
      <c r="O6" s="22" t="s">
        <v>34</v>
      </c>
      <c r="P6" s="93"/>
      <c r="Q6" s="21" t="s">
        <v>30</v>
      </c>
      <c r="R6" s="24" t="s">
        <v>34</v>
      </c>
    </row>
    <row r="7" spans="1:18" ht="12.75">
      <c r="A7" s="12" t="s">
        <v>1</v>
      </c>
      <c r="B7" s="4">
        <f>SUM(B8:B28)</f>
        <v>188</v>
      </c>
      <c r="C7" s="8">
        <f>SUM(C8:C28)</f>
        <v>13213.289999999999</v>
      </c>
      <c r="D7" s="4"/>
      <c r="E7" s="4">
        <f>SUM(E8:E28)</f>
        <v>25</v>
      </c>
      <c r="F7" s="56">
        <f>SUM(F8:F28)</f>
        <v>5126.17</v>
      </c>
      <c r="G7" s="53"/>
      <c r="H7" s="11">
        <f>SUM(H8:H28)</f>
        <v>112</v>
      </c>
      <c r="I7" s="9">
        <f>SUM(I8:I28)</f>
        <v>7807.499999999999</v>
      </c>
      <c r="J7" s="9"/>
      <c r="K7" s="11">
        <f>SUM(K8:K28)</f>
        <v>24</v>
      </c>
      <c r="L7" s="9">
        <f>SUM(L8:L28)</f>
        <v>4623.79</v>
      </c>
      <c r="M7" s="4"/>
      <c r="N7" s="4">
        <f>SUM(N8:N28)</f>
        <v>76</v>
      </c>
      <c r="O7" s="8">
        <f>SUM(O8:O28)</f>
        <v>5405.790000000001</v>
      </c>
      <c r="P7" s="8"/>
      <c r="Q7" s="4">
        <f>SUM(Q8:Q28)</f>
        <v>1</v>
      </c>
      <c r="R7" s="57">
        <f>SUM(R8:R28)</f>
        <v>502.38</v>
      </c>
    </row>
    <row r="8" spans="1:18" ht="12.75">
      <c r="A8" s="6" t="s">
        <v>4</v>
      </c>
      <c r="B8" s="4">
        <f aca="true" t="shared" si="0" ref="B8:C28">SUM(H8,N8)</f>
        <v>0</v>
      </c>
      <c r="C8" s="8">
        <f t="shared" si="0"/>
        <v>0</v>
      </c>
      <c r="D8" s="4"/>
      <c r="E8" s="4">
        <f aca="true" t="shared" si="1" ref="E8:F28">SUM(K8,Q8)</f>
        <v>0</v>
      </c>
      <c r="F8" s="8">
        <f t="shared" si="1"/>
        <v>0</v>
      </c>
      <c r="G8" s="54"/>
      <c r="H8" s="65">
        <v>0</v>
      </c>
      <c r="I8" s="18">
        <v>0</v>
      </c>
      <c r="J8" s="67"/>
      <c r="K8" s="67">
        <v>0</v>
      </c>
      <c r="L8" s="68">
        <v>0</v>
      </c>
      <c r="M8" s="4"/>
      <c r="N8" s="62">
        <v>0</v>
      </c>
      <c r="O8" s="63">
        <v>0</v>
      </c>
      <c r="P8" s="9"/>
      <c r="Q8" s="62">
        <v>0</v>
      </c>
      <c r="R8" s="57">
        <v>0</v>
      </c>
    </row>
    <row r="9" spans="1:18" ht="12.75">
      <c r="A9" s="6" t="s">
        <v>5</v>
      </c>
      <c r="B9" s="4">
        <f t="shared" si="0"/>
        <v>78</v>
      </c>
      <c r="C9" s="8">
        <f t="shared" si="0"/>
        <v>5406.65</v>
      </c>
      <c r="D9" s="4"/>
      <c r="E9" s="4">
        <f t="shared" si="1"/>
        <v>0</v>
      </c>
      <c r="F9" s="8">
        <f t="shared" si="1"/>
        <v>0</v>
      </c>
      <c r="G9" s="54"/>
      <c r="H9" s="65">
        <v>78</v>
      </c>
      <c r="I9" s="18">
        <v>5406.65</v>
      </c>
      <c r="J9" s="67"/>
      <c r="K9" s="67">
        <v>0</v>
      </c>
      <c r="L9" s="68">
        <v>0</v>
      </c>
      <c r="M9" s="4"/>
      <c r="N9" s="62">
        <v>0</v>
      </c>
      <c r="O9" s="63">
        <v>0</v>
      </c>
      <c r="P9" s="9"/>
      <c r="Q9" s="62">
        <v>0</v>
      </c>
      <c r="R9" s="57">
        <v>0</v>
      </c>
    </row>
    <row r="10" spans="1:18" ht="12.75">
      <c r="A10" s="6" t="s">
        <v>6</v>
      </c>
      <c r="B10" s="4">
        <f t="shared" si="0"/>
        <v>0</v>
      </c>
      <c r="C10" s="8">
        <f t="shared" si="0"/>
        <v>0</v>
      </c>
      <c r="D10" s="4"/>
      <c r="E10" s="4">
        <f t="shared" si="1"/>
        <v>0</v>
      </c>
      <c r="F10" s="8">
        <f t="shared" si="1"/>
        <v>0</v>
      </c>
      <c r="G10" s="54"/>
      <c r="H10" s="65">
        <v>0</v>
      </c>
      <c r="I10" s="18">
        <v>0</v>
      </c>
      <c r="J10" s="67"/>
      <c r="K10" s="67">
        <v>0</v>
      </c>
      <c r="L10" s="68">
        <v>0</v>
      </c>
      <c r="M10" s="4"/>
      <c r="N10" s="62">
        <v>0</v>
      </c>
      <c r="O10" s="63">
        <v>0</v>
      </c>
      <c r="P10" s="9"/>
      <c r="Q10" s="62">
        <v>0</v>
      </c>
      <c r="R10" s="57">
        <v>0</v>
      </c>
    </row>
    <row r="11" spans="1:18" ht="12.75">
      <c r="A11" s="6" t="s">
        <v>7</v>
      </c>
      <c r="B11" s="4">
        <f t="shared" si="0"/>
        <v>0</v>
      </c>
      <c r="C11" s="8">
        <f t="shared" si="0"/>
        <v>0</v>
      </c>
      <c r="D11" s="4"/>
      <c r="E11" s="4">
        <f t="shared" si="1"/>
        <v>0</v>
      </c>
      <c r="F11" s="8">
        <f t="shared" si="1"/>
        <v>0</v>
      </c>
      <c r="G11" s="54"/>
      <c r="H11" s="65">
        <v>0</v>
      </c>
      <c r="I11" s="18">
        <v>0</v>
      </c>
      <c r="J11" s="67"/>
      <c r="K11" s="67">
        <v>0</v>
      </c>
      <c r="L11" s="68">
        <v>0</v>
      </c>
      <c r="M11" s="4"/>
      <c r="N11" s="62">
        <v>0</v>
      </c>
      <c r="O11" s="63">
        <v>0</v>
      </c>
      <c r="P11" s="9"/>
      <c r="Q11" s="62">
        <v>0</v>
      </c>
      <c r="R11" s="57">
        <v>0</v>
      </c>
    </row>
    <row r="12" spans="1:18" ht="12.75">
      <c r="A12" s="6" t="s">
        <v>8</v>
      </c>
      <c r="B12" s="4">
        <f t="shared" si="0"/>
        <v>0</v>
      </c>
      <c r="C12" s="8">
        <f t="shared" si="0"/>
        <v>0</v>
      </c>
      <c r="D12" s="4"/>
      <c r="E12" s="4">
        <f t="shared" si="1"/>
        <v>1</v>
      </c>
      <c r="F12" s="8">
        <f t="shared" si="1"/>
        <v>167.18</v>
      </c>
      <c r="G12" s="54"/>
      <c r="H12" s="65">
        <v>0</v>
      </c>
      <c r="I12" s="18">
        <v>0</v>
      </c>
      <c r="J12" s="67"/>
      <c r="K12" s="67">
        <v>1</v>
      </c>
      <c r="L12" s="68">
        <v>167.18</v>
      </c>
      <c r="M12" s="4"/>
      <c r="N12" s="62">
        <v>0</v>
      </c>
      <c r="O12" s="63">
        <v>0</v>
      </c>
      <c r="P12" s="9"/>
      <c r="Q12" s="62">
        <v>0</v>
      </c>
      <c r="R12" s="57">
        <v>0</v>
      </c>
    </row>
    <row r="13" spans="1:18" ht="12.75">
      <c r="A13" s="6" t="s">
        <v>9</v>
      </c>
      <c r="B13" s="4">
        <f t="shared" si="0"/>
        <v>70</v>
      </c>
      <c r="C13" s="8">
        <f t="shared" si="0"/>
        <v>4935.290000000001</v>
      </c>
      <c r="D13" s="4"/>
      <c r="E13" s="4">
        <f t="shared" si="1"/>
        <v>0</v>
      </c>
      <c r="F13" s="8">
        <f t="shared" si="1"/>
        <v>0</v>
      </c>
      <c r="G13" s="54"/>
      <c r="H13" s="65">
        <v>8</v>
      </c>
      <c r="I13" s="18">
        <v>456.98</v>
      </c>
      <c r="J13" s="67"/>
      <c r="K13" s="67">
        <v>0</v>
      </c>
      <c r="L13" s="68">
        <v>0</v>
      </c>
      <c r="M13" s="4"/>
      <c r="N13" s="62">
        <v>62</v>
      </c>
      <c r="O13" s="63">
        <v>4478.31</v>
      </c>
      <c r="P13" s="9"/>
      <c r="Q13" s="62">
        <v>0</v>
      </c>
      <c r="R13" s="57">
        <v>0</v>
      </c>
    </row>
    <row r="14" spans="1:18" ht="12.75">
      <c r="A14" s="6" t="s">
        <v>10</v>
      </c>
      <c r="B14" s="4">
        <f t="shared" si="0"/>
        <v>0</v>
      </c>
      <c r="C14" s="8">
        <f t="shared" si="0"/>
        <v>0</v>
      </c>
      <c r="D14" s="4"/>
      <c r="E14" s="4">
        <f t="shared" si="1"/>
        <v>0</v>
      </c>
      <c r="F14" s="8">
        <f t="shared" si="1"/>
        <v>0</v>
      </c>
      <c r="G14" s="54"/>
      <c r="H14" s="65">
        <v>0</v>
      </c>
      <c r="I14" s="18">
        <v>0</v>
      </c>
      <c r="J14" s="67"/>
      <c r="K14" s="67">
        <v>0</v>
      </c>
      <c r="L14" s="68">
        <v>0</v>
      </c>
      <c r="M14" s="4"/>
      <c r="N14" s="62">
        <v>0</v>
      </c>
      <c r="O14" s="63">
        <v>0</v>
      </c>
      <c r="P14" s="9"/>
      <c r="Q14" s="62">
        <v>0</v>
      </c>
      <c r="R14" s="57">
        <v>0</v>
      </c>
    </row>
    <row r="15" spans="1:18" ht="12.75">
      <c r="A15" s="6" t="s">
        <v>11</v>
      </c>
      <c r="B15" s="4">
        <f t="shared" si="0"/>
        <v>0</v>
      </c>
      <c r="C15" s="8">
        <f t="shared" si="0"/>
        <v>0</v>
      </c>
      <c r="D15" s="4"/>
      <c r="E15" s="4">
        <f t="shared" si="1"/>
        <v>14</v>
      </c>
      <c r="F15" s="8">
        <f t="shared" si="1"/>
        <v>2838.57</v>
      </c>
      <c r="G15" s="54"/>
      <c r="H15" s="65">
        <v>0</v>
      </c>
      <c r="I15" s="18">
        <v>0</v>
      </c>
      <c r="J15" s="67"/>
      <c r="K15" s="67">
        <v>14</v>
      </c>
      <c r="L15" s="68">
        <v>2838.57</v>
      </c>
      <c r="M15" s="4"/>
      <c r="N15" s="62">
        <v>0</v>
      </c>
      <c r="O15" s="63">
        <v>0</v>
      </c>
      <c r="P15" s="9"/>
      <c r="Q15" s="62">
        <v>0</v>
      </c>
      <c r="R15" s="57">
        <v>0</v>
      </c>
    </row>
    <row r="16" spans="1:18" ht="12.75">
      <c r="A16" s="6" t="s">
        <v>12</v>
      </c>
      <c r="B16" s="4">
        <f t="shared" si="0"/>
        <v>0</v>
      </c>
      <c r="C16" s="8">
        <f t="shared" si="0"/>
        <v>0</v>
      </c>
      <c r="D16" s="4"/>
      <c r="E16" s="4">
        <f t="shared" si="1"/>
        <v>6</v>
      </c>
      <c r="F16" s="8">
        <f t="shared" si="1"/>
        <v>948.03</v>
      </c>
      <c r="G16" s="54"/>
      <c r="H16" s="65">
        <v>0</v>
      </c>
      <c r="I16" s="18">
        <v>0</v>
      </c>
      <c r="J16" s="67"/>
      <c r="K16" s="67">
        <v>6</v>
      </c>
      <c r="L16" s="68">
        <v>948.03</v>
      </c>
      <c r="M16" s="4"/>
      <c r="N16" s="62">
        <v>0</v>
      </c>
      <c r="O16" s="63">
        <v>0</v>
      </c>
      <c r="P16" s="9"/>
      <c r="Q16" s="62">
        <v>0</v>
      </c>
      <c r="R16" s="57">
        <v>0</v>
      </c>
    </row>
    <row r="17" spans="1:18" ht="12.75">
      <c r="A17" s="6" t="s">
        <v>13</v>
      </c>
      <c r="B17" s="4">
        <f t="shared" si="0"/>
        <v>0</v>
      </c>
      <c r="C17" s="8">
        <f t="shared" si="0"/>
        <v>0</v>
      </c>
      <c r="D17" s="4"/>
      <c r="E17" s="4">
        <f t="shared" si="1"/>
        <v>0</v>
      </c>
      <c r="F17" s="8">
        <f t="shared" si="1"/>
        <v>0</v>
      </c>
      <c r="G17" s="54"/>
      <c r="H17" s="65">
        <v>0</v>
      </c>
      <c r="I17" s="18">
        <v>0</v>
      </c>
      <c r="J17" s="67"/>
      <c r="K17" s="67">
        <v>0</v>
      </c>
      <c r="L17" s="68">
        <v>0</v>
      </c>
      <c r="M17" s="4"/>
      <c r="N17" s="62">
        <v>0</v>
      </c>
      <c r="O17" s="63">
        <v>0</v>
      </c>
      <c r="P17" s="9"/>
      <c r="Q17" s="62">
        <v>0</v>
      </c>
      <c r="R17" s="57">
        <v>0</v>
      </c>
    </row>
    <row r="18" spans="1:18" ht="12.75">
      <c r="A18" s="6" t="s">
        <v>14</v>
      </c>
      <c r="B18" s="4">
        <f t="shared" si="0"/>
        <v>3</v>
      </c>
      <c r="C18" s="8">
        <f t="shared" si="0"/>
        <v>359.5</v>
      </c>
      <c r="D18" s="4"/>
      <c r="E18" s="4">
        <f t="shared" si="1"/>
        <v>0</v>
      </c>
      <c r="F18" s="8">
        <f t="shared" si="1"/>
        <v>0</v>
      </c>
      <c r="G18" s="54"/>
      <c r="H18" s="65">
        <v>3</v>
      </c>
      <c r="I18" s="18">
        <v>359.5</v>
      </c>
      <c r="J18" s="67"/>
      <c r="K18" s="67">
        <v>0</v>
      </c>
      <c r="L18" s="68">
        <v>0</v>
      </c>
      <c r="M18" s="4"/>
      <c r="N18" s="62">
        <v>0</v>
      </c>
      <c r="O18" s="63">
        <v>0</v>
      </c>
      <c r="P18" s="9"/>
      <c r="Q18" s="62">
        <v>0</v>
      </c>
      <c r="R18" s="57">
        <v>0</v>
      </c>
    </row>
    <row r="19" spans="1:18" ht="12.75">
      <c r="A19" s="6" t="s">
        <v>15</v>
      </c>
      <c r="B19" s="4">
        <f t="shared" si="0"/>
        <v>3</v>
      </c>
      <c r="C19" s="8">
        <f t="shared" si="0"/>
        <v>153.81</v>
      </c>
      <c r="D19" s="4"/>
      <c r="E19" s="4">
        <f t="shared" si="1"/>
        <v>0</v>
      </c>
      <c r="F19" s="8">
        <f t="shared" si="1"/>
        <v>0</v>
      </c>
      <c r="G19" s="54"/>
      <c r="H19" s="65">
        <v>0</v>
      </c>
      <c r="I19" s="18">
        <v>0</v>
      </c>
      <c r="J19" s="67"/>
      <c r="K19" s="67">
        <v>0</v>
      </c>
      <c r="L19" s="68">
        <v>0</v>
      </c>
      <c r="M19" s="4"/>
      <c r="N19" s="62">
        <v>3</v>
      </c>
      <c r="O19" s="63">
        <v>153.81</v>
      </c>
      <c r="P19" s="9"/>
      <c r="Q19" s="62">
        <v>0</v>
      </c>
      <c r="R19" s="57">
        <v>0</v>
      </c>
    </row>
    <row r="20" spans="1:18" ht="12.75">
      <c r="A20" s="6" t="s">
        <v>16</v>
      </c>
      <c r="B20" s="4">
        <f t="shared" si="0"/>
        <v>20</v>
      </c>
      <c r="C20" s="8">
        <f t="shared" si="0"/>
        <v>1336.21</v>
      </c>
      <c r="D20" s="4"/>
      <c r="E20" s="4">
        <f t="shared" si="1"/>
        <v>0</v>
      </c>
      <c r="F20" s="8">
        <f t="shared" si="1"/>
        <v>0</v>
      </c>
      <c r="G20" s="54"/>
      <c r="H20" s="65">
        <v>16</v>
      </c>
      <c r="I20" s="18">
        <v>1126.21</v>
      </c>
      <c r="J20" s="67"/>
      <c r="K20" s="67">
        <v>0</v>
      </c>
      <c r="L20" s="68">
        <v>0</v>
      </c>
      <c r="M20" s="4"/>
      <c r="N20" s="62">
        <v>4</v>
      </c>
      <c r="O20" s="63">
        <v>210</v>
      </c>
      <c r="P20" s="9"/>
      <c r="Q20" s="62">
        <v>0</v>
      </c>
      <c r="R20" s="57">
        <v>0</v>
      </c>
    </row>
    <row r="21" spans="1:18" ht="12.75">
      <c r="A21" s="6" t="s">
        <v>17</v>
      </c>
      <c r="B21" s="4">
        <f t="shared" si="0"/>
        <v>0</v>
      </c>
      <c r="C21" s="8">
        <f t="shared" si="0"/>
        <v>0</v>
      </c>
      <c r="D21" s="4"/>
      <c r="E21" s="4">
        <f t="shared" si="1"/>
        <v>0</v>
      </c>
      <c r="F21" s="8">
        <f t="shared" si="1"/>
        <v>0</v>
      </c>
      <c r="G21" s="54"/>
      <c r="H21" s="65">
        <v>0</v>
      </c>
      <c r="I21" s="18">
        <v>0</v>
      </c>
      <c r="J21" s="67"/>
      <c r="K21" s="67">
        <v>0</v>
      </c>
      <c r="L21" s="68">
        <v>0</v>
      </c>
      <c r="M21" s="4"/>
      <c r="N21" s="62">
        <v>0</v>
      </c>
      <c r="O21" s="63">
        <v>0</v>
      </c>
      <c r="P21" s="9"/>
      <c r="Q21" s="62">
        <v>0</v>
      </c>
      <c r="R21" s="57">
        <v>0</v>
      </c>
    </row>
    <row r="22" spans="1:18" ht="12.75">
      <c r="A22" s="6" t="s">
        <v>18</v>
      </c>
      <c r="B22" s="4">
        <f t="shared" si="0"/>
        <v>0</v>
      </c>
      <c r="C22" s="8">
        <f t="shared" si="0"/>
        <v>0</v>
      </c>
      <c r="D22" s="4"/>
      <c r="E22" s="4">
        <f t="shared" si="1"/>
        <v>0</v>
      </c>
      <c r="F22" s="8">
        <f t="shared" si="1"/>
        <v>0</v>
      </c>
      <c r="G22" s="54"/>
      <c r="H22" s="65">
        <v>0</v>
      </c>
      <c r="I22" s="18">
        <v>0</v>
      </c>
      <c r="J22" s="67"/>
      <c r="K22" s="67">
        <v>0</v>
      </c>
      <c r="L22" s="68">
        <v>0</v>
      </c>
      <c r="M22" s="4"/>
      <c r="N22" s="62">
        <v>0</v>
      </c>
      <c r="O22" s="63">
        <v>0</v>
      </c>
      <c r="P22" s="8"/>
      <c r="Q22" s="62">
        <v>0</v>
      </c>
      <c r="R22" s="57">
        <v>0</v>
      </c>
    </row>
    <row r="23" spans="1:18" ht="12.75">
      <c r="A23" s="6" t="s">
        <v>19</v>
      </c>
      <c r="B23" s="4">
        <f t="shared" si="0"/>
        <v>7</v>
      </c>
      <c r="C23" s="8">
        <f t="shared" si="0"/>
        <v>563.67</v>
      </c>
      <c r="D23" s="4"/>
      <c r="E23" s="4">
        <f t="shared" si="1"/>
        <v>4</v>
      </c>
      <c r="F23" s="8">
        <f t="shared" si="1"/>
        <v>1172.3899999999999</v>
      </c>
      <c r="G23" s="54"/>
      <c r="H23" s="65">
        <v>0</v>
      </c>
      <c r="I23" s="18">
        <v>0</v>
      </c>
      <c r="J23" s="67"/>
      <c r="K23" s="67">
        <v>3</v>
      </c>
      <c r="L23" s="68">
        <v>670.01</v>
      </c>
      <c r="M23" s="4"/>
      <c r="N23" s="62">
        <v>7</v>
      </c>
      <c r="O23" s="63">
        <v>563.67</v>
      </c>
      <c r="P23" s="9"/>
      <c r="Q23" s="62">
        <v>1</v>
      </c>
      <c r="R23" s="57">
        <v>502.38</v>
      </c>
    </row>
    <row r="24" spans="1:18" ht="12.75">
      <c r="A24" s="6" t="s">
        <v>20</v>
      </c>
      <c r="B24" s="4">
        <f t="shared" si="0"/>
        <v>0</v>
      </c>
      <c r="C24" s="8">
        <f t="shared" si="0"/>
        <v>0</v>
      </c>
      <c r="D24" s="4"/>
      <c r="E24" s="4">
        <f t="shared" si="1"/>
        <v>0</v>
      </c>
      <c r="F24" s="8">
        <f t="shared" si="1"/>
        <v>0</v>
      </c>
      <c r="G24" s="54"/>
      <c r="H24" s="65">
        <v>0</v>
      </c>
      <c r="I24" s="18">
        <v>0</v>
      </c>
      <c r="J24" s="67"/>
      <c r="K24" s="67">
        <v>0</v>
      </c>
      <c r="L24" s="68">
        <v>0</v>
      </c>
      <c r="M24" s="4"/>
      <c r="N24" s="62">
        <v>0</v>
      </c>
      <c r="O24" s="63">
        <v>0</v>
      </c>
      <c r="P24" s="9"/>
      <c r="Q24" s="62">
        <v>0</v>
      </c>
      <c r="R24" s="57">
        <v>0</v>
      </c>
    </row>
    <row r="25" spans="1:18" ht="12.75">
      <c r="A25" s="6" t="s">
        <v>21</v>
      </c>
      <c r="B25" s="4">
        <f t="shared" si="0"/>
        <v>0</v>
      </c>
      <c r="C25" s="8">
        <f t="shared" si="0"/>
        <v>0</v>
      </c>
      <c r="D25" s="4"/>
      <c r="E25" s="4">
        <f t="shared" si="1"/>
        <v>0</v>
      </c>
      <c r="F25" s="8">
        <f t="shared" si="1"/>
        <v>0</v>
      </c>
      <c r="G25" s="54"/>
      <c r="H25" s="65">
        <v>0</v>
      </c>
      <c r="I25" s="18">
        <v>0</v>
      </c>
      <c r="J25" s="67"/>
      <c r="K25" s="67">
        <v>0</v>
      </c>
      <c r="L25" s="68">
        <v>0</v>
      </c>
      <c r="M25" s="4"/>
      <c r="N25" s="62">
        <v>0</v>
      </c>
      <c r="O25" s="63">
        <v>0</v>
      </c>
      <c r="P25" s="9"/>
      <c r="Q25" s="62">
        <v>0</v>
      </c>
      <c r="R25" s="57">
        <v>0</v>
      </c>
    </row>
    <row r="26" spans="1:18" ht="12.75">
      <c r="A26" s="6" t="s">
        <v>22</v>
      </c>
      <c r="B26" s="4">
        <f t="shared" si="0"/>
        <v>0</v>
      </c>
      <c r="C26" s="8">
        <f t="shared" si="0"/>
        <v>0</v>
      </c>
      <c r="D26" s="4"/>
      <c r="E26" s="4">
        <f t="shared" si="1"/>
        <v>0</v>
      </c>
      <c r="F26" s="8">
        <f t="shared" si="1"/>
        <v>0</v>
      </c>
      <c r="G26" s="54"/>
      <c r="H26" s="65">
        <v>0</v>
      </c>
      <c r="I26" s="18">
        <v>0</v>
      </c>
      <c r="J26" s="67"/>
      <c r="K26" s="67">
        <v>0</v>
      </c>
      <c r="L26" s="68">
        <v>0</v>
      </c>
      <c r="M26" s="4"/>
      <c r="N26" s="62">
        <v>0</v>
      </c>
      <c r="O26" s="63">
        <v>0</v>
      </c>
      <c r="P26" s="9"/>
      <c r="Q26" s="62">
        <v>0</v>
      </c>
      <c r="R26" s="57">
        <v>0</v>
      </c>
    </row>
    <row r="27" spans="1:18" ht="12.75">
      <c r="A27" s="6" t="s">
        <v>23</v>
      </c>
      <c r="B27" s="4">
        <f t="shared" si="0"/>
        <v>0</v>
      </c>
      <c r="C27" s="8">
        <f t="shared" si="0"/>
        <v>0</v>
      </c>
      <c r="D27" s="4"/>
      <c r="E27" s="4">
        <f t="shared" si="1"/>
        <v>0</v>
      </c>
      <c r="F27" s="8">
        <f t="shared" si="1"/>
        <v>0</v>
      </c>
      <c r="G27" s="54"/>
      <c r="H27" s="65">
        <v>0</v>
      </c>
      <c r="I27" s="18">
        <v>0</v>
      </c>
      <c r="J27" s="67"/>
      <c r="K27" s="67">
        <v>0</v>
      </c>
      <c r="L27" s="68">
        <v>0</v>
      </c>
      <c r="M27" s="4"/>
      <c r="N27" s="62">
        <v>0</v>
      </c>
      <c r="O27" s="63">
        <v>0</v>
      </c>
      <c r="P27" s="8"/>
      <c r="Q27" s="62">
        <v>0</v>
      </c>
      <c r="R27" s="57">
        <v>0</v>
      </c>
    </row>
    <row r="28" spans="1:18" ht="13.5" thickBot="1">
      <c r="A28" s="7" t="s">
        <v>24</v>
      </c>
      <c r="B28" s="3">
        <f t="shared" si="0"/>
        <v>7</v>
      </c>
      <c r="C28" s="20">
        <f t="shared" si="0"/>
        <v>458.16</v>
      </c>
      <c r="D28" s="3"/>
      <c r="E28" s="3">
        <f t="shared" si="1"/>
        <v>0</v>
      </c>
      <c r="F28" s="20">
        <f t="shared" si="1"/>
        <v>0</v>
      </c>
      <c r="G28" s="55"/>
      <c r="H28" s="64">
        <v>7</v>
      </c>
      <c r="I28" s="19">
        <v>458.16</v>
      </c>
      <c r="J28" s="70"/>
      <c r="K28" s="70">
        <v>0</v>
      </c>
      <c r="L28" s="69">
        <v>0</v>
      </c>
      <c r="M28" s="3"/>
      <c r="N28" s="64">
        <v>0</v>
      </c>
      <c r="O28" s="19">
        <v>0</v>
      </c>
      <c r="P28" s="10"/>
      <c r="Q28" s="64">
        <v>0</v>
      </c>
      <c r="R28" s="58">
        <v>0</v>
      </c>
    </row>
    <row r="29" spans="1:7" ht="12.75">
      <c r="A29" s="2" t="s">
        <v>3</v>
      </c>
      <c r="B29" s="2"/>
      <c r="C29" s="2"/>
      <c r="D29" s="2"/>
      <c r="E29" s="2"/>
      <c r="F29" s="2"/>
      <c r="G29" s="2"/>
    </row>
  </sheetData>
  <mergeCells count="13">
    <mergeCell ref="N4:R4"/>
    <mergeCell ref="B5:C5"/>
    <mergeCell ref="E5:F5"/>
    <mergeCell ref="H5:I5"/>
    <mergeCell ref="J5:J6"/>
    <mergeCell ref="K5:L5"/>
    <mergeCell ref="N5:O5"/>
    <mergeCell ref="P5:P6"/>
    <mergeCell ref="Q5:R5"/>
    <mergeCell ref="A4:A6"/>
    <mergeCell ref="B4:F4"/>
    <mergeCell ref="H4:L4"/>
    <mergeCell ref="M4:M6"/>
  </mergeCells>
  <hyperlinks>
    <hyperlink ref="I1" location="Indice!A1" display="Indice"/>
  </hyperlink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29"/>
  <sheetViews>
    <sheetView showGridLines="0" workbookViewId="0" topLeftCell="A1">
      <selection activeCell="C35" sqref="C35"/>
    </sheetView>
  </sheetViews>
  <sheetFormatPr defaultColWidth="11.421875" defaultRowHeight="12.75"/>
  <cols>
    <col min="1" max="1" width="19.140625" style="0" customWidth="1"/>
    <col min="2" max="2" width="14.57421875" style="0" customWidth="1"/>
    <col min="3" max="3" width="9.00390625" style="0" bestFit="1" customWidth="1"/>
    <col min="4" max="4" width="0.85546875" style="0" customWidth="1"/>
    <col min="5" max="5" width="15.28125" style="0" customWidth="1"/>
    <col min="6" max="6" width="9.00390625" style="0" bestFit="1" customWidth="1"/>
    <col min="7" max="7" width="0.85546875" style="0" customWidth="1"/>
    <col min="8" max="8" width="16.8515625" style="0" customWidth="1"/>
    <col min="9" max="9" width="9.00390625" style="0" bestFit="1" customWidth="1"/>
    <col min="10" max="10" width="0.85546875" style="0" customWidth="1"/>
    <col min="11" max="11" width="3.57421875" style="0" bestFit="1" customWidth="1"/>
    <col min="12" max="12" width="14.421875" style="0" customWidth="1"/>
    <col min="13" max="13" width="0.85546875" style="0" customWidth="1"/>
    <col min="14" max="14" width="11.57421875" style="0" bestFit="1" customWidth="1"/>
    <col min="15" max="15" width="16.7109375" style="0" customWidth="1"/>
    <col min="16" max="16" width="0.85546875" style="0" customWidth="1"/>
    <col min="17" max="17" width="4.00390625" style="0" bestFit="1" customWidth="1"/>
    <col min="18" max="18" width="16.28125" style="0" customWidth="1"/>
    <col min="19" max="19" width="5.00390625" style="0" bestFit="1" customWidth="1"/>
    <col min="20" max="20" width="17.421875" style="0" customWidth="1"/>
    <col min="21" max="21" width="0.85546875" style="0" customWidth="1"/>
    <col min="22" max="22" width="4.28125" style="0" customWidth="1"/>
    <col min="23" max="23" width="19.140625" style="0" bestFit="1" customWidth="1"/>
  </cols>
  <sheetData>
    <row r="1" ht="12.75">
      <c r="I1" s="45" t="s">
        <v>52</v>
      </c>
    </row>
    <row r="2" spans="1:7" ht="12.75">
      <c r="A2" s="1" t="s">
        <v>61</v>
      </c>
      <c r="B2" s="1"/>
      <c r="C2" s="1"/>
      <c r="D2" s="1"/>
      <c r="E2" s="1"/>
      <c r="F2" s="1"/>
      <c r="G2" s="1"/>
    </row>
    <row r="3" spans="1:7" ht="13.5" thickBot="1">
      <c r="A3" s="5" t="s">
        <v>33</v>
      </c>
      <c r="B3" s="5"/>
      <c r="C3" s="5"/>
      <c r="D3" s="5"/>
      <c r="E3" s="5"/>
      <c r="F3" s="5"/>
      <c r="G3" s="5"/>
    </row>
    <row r="4" spans="1:18" ht="13.5" thickBot="1">
      <c r="A4" s="77" t="s">
        <v>2</v>
      </c>
      <c r="B4" s="80" t="s">
        <v>1</v>
      </c>
      <c r="C4" s="80"/>
      <c r="D4" s="80"/>
      <c r="E4" s="97"/>
      <c r="F4" s="98"/>
      <c r="G4" s="46"/>
      <c r="H4" s="83" t="s">
        <v>25</v>
      </c>
      <c r="I4" s="83"/>
      <c r="J4" s="83"/>
      <c r="K4" s="83"/>
      <c r="L4" s="83"/>
      <c r="M4" s="94"/>
      <c r="N4" s="83" t="s">
        <v>0</v>
      </c>
      <c r="O4" s="83"/>
      <c r="P4" s="83"/>
      <c r="Q4" s="83"/>
      <c r="R4" s="87"/>
    </row>
    <row r="5" spans="1:18" ht="13.5" customHeight="1" thickBot="1">
      <c r="A5" s="78"/>
      <c r="B5" s="88" t="s">
        <v>27</v>
      </c>
      <c r="C5" s="88"/>
      <c r="D5" s="14"/>
      <c r="E5" s="88" t="s">
        <v>29</v>
      </c>
      <c r="F5" s="88"/>
      <c r="G5" s="47"/>
      <c r="H5" s="90" t="s">
        <v>27</v>
      </c>
      <c r="I5" s="90"/>
      <c r="J5" s="92"/>
      <c r="K5" s="90" t="s">
        <v>29</v>
      </c>
      <c r="L5" s="90"/>
      <c r="M5" s="95"/>
      <c r="N5" s="90" t="s">
        <v>27</v>
      </c>
      <c r="O5" s="90"/>
      <c r="P5" s="92"/>
      <c r="Q5" s="90" t="s">
        <v>29</v>
      </c>
      <c r="R5" s="91"/>
    </row>
    <row r="6" spans="1:18" ht="12.75" customHeight="1" thickBot="1">
      <c r="A6" s="79"/>
      <c r="B6" s="21" t="s">
        <v>28</v>
      </c>
      <c r="C6" s="22" t="s">
        <v>34</v>
      </c>
      <c r="D6" s="13"/>
      <c r="E6" s="21" t="s">
        <v>28</v>
      </c>
      <c r="F6" s="22" t="s">
        <v>34</v>
      </c>
      <c r="G6" s="48"/>
      <c r="H6" s="21" t="s">
        <v>28</v>
      </c>
      <c r="I6" s="22" t="s">
        <v>34</v>
      </c>
      <c r="J6" s="93"/>
      <c r="K6" s="21" t="s">
        <v>30</v>
      </c>
      <c r="L6" s="22" t="s">
        <v>34</v>
      </c>
      <c r="M6" s="96"/>
      <c r="N6" s="21" t="s">
        <v>28</v>
      </c>
      <c r="O6" s="22" t="s">
        <v>34</v>
      </c>
      <c r="P6" s="93"/>
      <c r="Q6" s="21" t="s">
        <v>30</v>
      </c>
      <c r="R6" s="24" t="s">
        <v>34</v>
      </c>
    </row>
    <row r="7" spans="1:18" ht="12.75">
      <c r="A7" s="12" t="s">
        <v>1</v>
      </c>
      <c r="B7" s="4">
        <f>SUM(B8:B28)</f>
        <v>705</v>
      </c>
      <c r="C7" s="8">
        <f>SUM(C8:C28)</f>
        <v>59957.02</v>
      </c>
      <c r="D7" s="4"/>
      <c r="E7" s="4">
        <f>SUM(E8:E28)</f>
        <v>12</v>
      </c>
      <c r="F7" s="56">
        <f>SUM(F8:F28)</f>
        <v>3019.18</v>
      </c>
      <c r="G7" s="53"/>
      <c r="H7" s="11">
        <f>SUM(H8:H28)</f>
        <v>538</v>
      </c>
      <c r="I7" s="9">
        <f>SUM(I8:I28)</f>
        <v>48263.23</v>
      </c>
      <c r="J7" s="9"/>
      <c r="K7" s="11">
        <f>SUM(K8:K28)</f>
        <v>3</v>
      </c>
      <c r="L7" s="9">
        <f>SUM(L8:L28)</f>
        <v>746.5799999999999</v>
      </c>
      <c r="M7" s="4"/>
      <c r="N7" s="4">
        <f>SUM(N8:N28)</f>
        <v>167</v>
      </c>
      <c r="O7" s="8">
        <f>SUM(O8:O28)</f>
        <v>11693.79</v>
      </c>
      <c r="P7" s="8"/>
      <c r="Q7" s="4">
        <f>SUM(Q8:Q28)</f>
        <v>9</v>
      </c>
      <c r="R7" s="57">
        <f>SUM(R8:R28)</f>
        <v>2272.6000000000004</v>
      </c>
    </row>
    <row r="8" spans="1:18" ht="12.75">
      <c r="A8" s="6" t="s">
        <v>4</v>
      </c>
      <c r="B8" s="4">
        <f aca="true" t="shared" si="0" ref="B8:C28">SUM(H8,N8)</f>
        <v>22</v>
      </c>
      <c r="C8" s="8">
        <f t="shared" si="0"/>
        <v>1633.52</v>
      </c>
      <c r="D8" s="4"/>
      <c r="E8" s="4">
        <f aca="true" t="shared" si="1" ref="E8:F28">SUM(K8,Q8)</f>
        <v>0</v>
      </c>
      <c r="F8" s="8">
        <f t="shared" si="1"/>
        <v>0</v>
      </c>
      <c r="G8" s="54"/>
      <c r="H8" s="62">
        <v>22</v>
      </c>
      <c r="I8" s="63">
        <v>1633.52</v>
      </c>
      <c r="J8" s="67"/>
      <c r="K8" s="65">
        <v>0</v>
      </c>
      <c r="L8" s="18">
        <v>0</v>
      </c>
      <c r="M8" s="4"/>
      <c r="N8" s="62">
        <v>0</v>
      </c>
      <c r="O8" s="63">
        <v>0</v>
      </c>
      <c r="P8" s="68"/>
      <c r="Q8" s="62">
        <v>0</v>
      </c>
      <c r="R8" s="57">
        <v>0</v>
      </c>
    </row>
    <row r="9" spans="1:18" ht="12.75">
      <c r="A9" s="6" t="s">
        <v>5</v>
      </c>
      <c r="B9" s="4">
        <f t="shared" si="0"/>
        <v>0</v>
      </c>
      <c r="C9" s="8">
        <f t="shared" si="0"/>
        <v>0</v>
      </c>
      <c r="D9" s="4"/>
      <c r="E9" s="4">
        <f t="shared" si="1"/>
        <v>0</v>
      </c>
      <c r="F9" s="8">
        <f t="shared" si="1"/>
        <v>0</v>
      </c>
      <c r="G9" s="54"/>
      <c r="H9" s="62">
        <v>0</v>
      </c>
      <c r="I9" s="63">
        <v>0</v>
      </c>
      <c r="J9" s="67"/>
      <c r="K9" s="65">
        <v>0</v>
      </c>
      <c r="L9" s="18">
        <v>0</v>
      </c>
      <c r="M9" s="4"/>
      <c r="N9" s="62">
        <v>0</v>
      </c>
      <c r="O9" s="63">
        <v>0</v>
      </c>
      <c r="P9" s="68"/>
      <c r="Q9" s="62">
        <v>0</v>
      </c>
      <c r="R9" s="57">
        <v>0</v>
      </c>
    </row>
    <row r="10" spans="1:18" ht="12.75">
      <c r="A10" s="6" t="s">
        <v>6</v>
      </c>
      <c r="B10" s="4">
        <f t="shared" si="0"/>
        <v>0</v>
      </c>
      <c r="C10" s="8">
        <f t="shared" si="0"/>
        <v>0</v>
      </c>
      <c r="D10" s="4"/>
      <c r="E10" s="4">
        <f t="shared" si="1"/>
        <v>0</v>
      </c>
      <c r="F10" s="8">
        <f t="shared" si="1"/>
        <v>0</v>
      </c>
      <c r="G10" s="54"/>
      <c r="H10" s="62">
        <v>0</v>
      </c>
      <c r="I10" s="63">
        <v>0</v>
      </c>
      <c r="J10" s="67"/>
      <c r="K10" s="65">
        <v>0</v>
      </c>
      <c r="L10" s="18">
        <v>0</v>
      </c>
      <c r="M10" s="4"/>
      <c r="N10" s="62">
        <v>0</v>
      </c>
      <c r="O10" s="63">
        <v>0</v>
      </c>
      <c r="P10" s="68"/>
      <c r="Q10" s="62">
        <v>0</v>
      </c>
      <c r="R10" s="57">
        <v>0</v>
      </c>
    </row>
    <row r="11" spans="1:18" ht="12.75">
      <c r="A11" s="6" t="s">
        <v>7</v>
      </c>
      <c r="B11" s="4">
        <f t="shared" si="0"/>
        <v>14</v>
      </c>
      <c r="C11" s="8">
        <f t="shared" si="0"/>
        <v>1011.85</v>
      </c>
      <c r="D11" s="4"/>
      <c r="E11" s="4">
        <f t="shared" si="1"/>
        <v>0</v>
      </c>
      <c r="F11" s="8">
        <f t="shared" si="1"/>
        <v>295.59</v>
      </c>
      <c r="G11" s="54"/>
      <c r="H11" s="62">
        <v>0</v>
      </c>
      <c r="I11" s="63">
        <v>0</v>
      </c>
      <c r="J11" s="67"/>
      <c r="K11" s="65">
        <v>0</v>
      </c>
      <c r="L11" s="18">
        <v>295.59</v>
      </c>
      <c r="M11" s="4"/>
      <c r="N11" s="65">
        <v>14</v>
      </c>
      <c r="O11" s="18">
        <v>1011.85</v>
      </c>
      <c r="P11" s="68"/>
      <c r="Q11" s="65">
        <v>0</v>
      </c>
      <c r="R11" s="57">
        <v>0</v>
      </c>
    </row>
    <row r="12" spans="1:18" ht="12.75">
      <c r="A12" s="6" t="s">
        <v>8</v>
      </c>
      <c r="B12" s="4">
        <f t="shared" si="0"/>
        <v>0</v>
      </c>
      <c r="C12" s="8">
        <f t="shared" si="0"/>
        <v>0</v>
      </c>
      <c r="D12" s="4"/>
      <c r="E12" s="4">
        <f t="shared" si="1"/>
        <v>0</v>
      </c>
      <c r="F12" s="8">
        <f t="shared" si="1"/>
        <v>0</v>
      </c>
      <c r="G12" s="54"/>
      <c r="H12" s="62">
        <v>0</v>
      </c>
      <c r="I12" s="63">
        <v>0</v>
      </c>
      <c r="J12" s="67"/>
      <c r="K12" s="65">
        <v>0</v>
      </c>
      <c r="L12" s="18">
        <v>0</v>
      </c>
      <c r="M12" s="4"/>
      <c r="N12" s="65">
        <v>0</v>
      </c>
      <c r="O12" s="18">
        <v>0</v>
      </c>
      <c r="P12" s="68"/>
      <c r="Q12" s="65">
        <v>0</v>
      </c>
      <c r="R12" s="57">
        <v>0</v>
      </c>
    </row>
    <row r="13" spans="1:18" ht="12.75">
      <c r="A13" s="6" t="s">
        <v>9</v>
      </c>
      <c r="B13" s="4">
        <f t="shared" si="0"/>
        <v>31</v>
      </c>
      <c r="C13" s="8">
        <f t="shared" si="0"/>
        <v>2434.27</v>
      </c>
      <c r="D13" s="4"/>
      <c r="E13" s="4">
        <f t="shared" si="1"/>
        <v>0</v>
      </c>
      <c r="F13" s="8">
        <f t="shared" si="1"/>
        <v>0</v>
      </c>
      <c r="G13" s="54"/>
      <c r="H13" s="62">
        <v>0</v>
      </c>
      <c r="I13" s="63">
        <v>0</v>
      </c>
      <c r="J13" s="67"/>
      <c r="K13" s="65">
        <v>0</v>
      </c>
      <c r="L13" s="18">
        <v>0</v>
      </c>
      <c r="M13" s="4"/>
      <c r="N13" s="65">
        <v>31</v>
      </c>
      <c r="O13" s="18">
        <v>2434.27</v>
      </c>
      <c r="P13" s="68"/>
      <c r="Q13" s="65">
        <v>0</v>
      </c>
      <c r="R13" s="57">
        <v>0</v>
      </c>
    </row>
    <row r="14" spans="1:18" ht="12.75">
      <c r="A14" s="6" t="s">
        <v>10</v>
      </c>
      <c r="B14" s="4">
        <f t="shared" si="0"/>
        <v>0</v>
      </c>
      <c r="C14" s="8">
        <f t="shared" si="0"/>
        <v>744.78</v>
      </c>
      <c r="D14" s="4"/>
      <c r="E14" s="4">
        <f t="shared" si="1"/>
        <v>0</v>
      </c>
      <c r="F14" s="8">
        <f t="shared" si="1"/>
        <v>0</v>
      </c>
      <c r="G14" s="54"/>
      <c r="H14" s="62">
        <v>0</v>
      </c>
      <c r="I14" s="63">
        <v>744.78</v>
      </c>
      <c r="J14" s="67"/>
      <c r="K14" s="65">
        <v>0</v>
      </c>
      <c r="L14" s="18">
        <v>0</v>
      </c>
      <c r="M14" s="4"/>
      <c r="N14" s="65">
        <v>0</v>
      </c>
      <c r="O14" s="18">
        <v>0</v>
      </c>
      <c r="P14" s="68"/>
      <c r="Q14" s="65">
        <v>0</v>
      </c>
      <c r="R14" s="57">
        <v>0</v>
      </c>
    </row>
    <row r="15" spans="1:18" ht="12.75">
      <c r="A15" s="6" t="s">
        <v>11</v>
      </c>
      <c r="B15" s="4">
        <f t="shared" si="0"/>
        <v>165</v>
      </c>
      <c r="C15" s="8">
        <f t="shared" si="0"/>
        <v>12720.42</v>
      </c>
      <c r="D15" s="4"/>
      <c r="E15" s="4">
        <f t="shared" si="1"/>
        <v>2</v>
      </c>
      <c r="F15" s="8">
        <f t="shared" si="1"/>
        <v>892.2</v>
      </c>
      <c r="G15" s="54"/>
      <c r="H15" s="62">
        <v>165</v>
      </c>
      <c r="I15" s="63">
        <v>12720.42</v>
      </c>
      <c r="J15" s="67"/>
      <c r="K15" s="65">
        <v>0</v>
      </c>
      <c r="L15" s="18">
        <v>0</v>
      </c>
      <c r="M15" s="4"/>
      <c r="N15" s="65">
        <v>0</v>
      </c>
      <c r="O15" s="18">
        <v>0</v>
      </c>
      <c r="P15" s="68"/>
      <c r="Q15" s="65">
        <v>2</v>
      </c>
      <c r="R15" s="57">
        <v>892.2</v>
      </c>
    </row>
    <row r="16" spans="1:18" ht="12.75">
      <c r="A16" s="6" t="s">
        <v>12</v>
      </c>
      <c r="B16" s="4">
        <f t="shared" si="0"/>
        <v>0</v>
      </c>
      <c r="C16" s="8">
        <f t="shared" si="0"/>
        <v>0</v>
      </c>
      <c r="D16" s="4"/>
      <c r="E16" s="4">
        <f t="shared" si="1"/>
        <v>2</v>
      </c>
      <c r="F16" s="8">
        <f t="shared" si="1"/>
        <v>683.56</v>
      </c>
      <c r="G16" s="54"/>
      <c r="H16" s="62">
        <v>0</v>
      </c>
      <c r="I16" s="63">
        <v>0</v>
      </c>
      <c r="J16" s="67"/>
      <c r="K16" s="65">
        <v>1</v>
      </c>
      <c r="L16" s="18">
        <v>179.5</v>
      </c>
      <c r="M16" s="4"/>
      <c r="N16" s="65">
        <v>0</v>
      </c>
      <c r="O16" s="18">
        <v>0</v>
      </c>
      <c r="P16" s="68"/>
      <c r="Q16" s="65">
        <v>1</v>
      </c>
      <c r="R16" s="57">
        <v>504.06</v>
      </c>
    </row>
    <row r="17" spans="1:18" ht="12.75">
      <c r="A17" s="6" t="s">
        <v>13</v>
      </c>
      <c r="B17" s="4">
        <f t="shared" si="0"/>
        <v>8</v>
      </c>
      <c r="C17" s="8">
        <f t="shared" si="0"/>
        <v>649.1600000000001</v>
      </c>
      <c r="D17" s="4"/>
      <c r="E17" s="4">
        <f t="shared" si="1"/>
        <v>0</v>
      </c>
      <c r="F17" s="8">
        <f t="shared" si="1"/>
        <v>0</v>
      </c>
      <c r="G17" s="54"/>
      <c r="H17" s="62">
        <v>0</v>
      </c>
      <c r="I17" s="63">
        <v>192</v>
      </c>
      <c r="J17" s="67"/>
      <c r="K17" s="65">
        <v>0</v>
      </c>
      <c r="L17" s="18">
        <v>0</v>
      </c>
      <c r="M17" s="4"/>
      <c r="N17" s="65">
        <v>8</v>
      </c>
      <c r="O17" s="18">
        <v>457.16</v>
      </c>
      <c r="P17" s="68"/>
      <c r="Q17" s="65">
        <v>0</v>
      </c>
      <c r="R17" s="57">
        <v>0</v>
      </c>
    </row>
    <row r="18" spans="1:18" ht="12.75">
      <c r="A18" s="6" t="s">
        <v>14</v>
      </c>
      <c r="B18" s="4">
        <f t="shared" si="0"/>
        <v>27</v>
      </c>
      <c r="C18" s="8">
        <f t="shared" si="0"/>
        <v>1890.01</v>
      </c>
      <c r="D18" s="4"/>
      <c r="E18" s="4">
        <f t="shared" si="1"/>
        <v>1</v>
      </c>
      <c r="F18" s="8">
        <f t="shared" si="1"/>
        <v>108.39</v>
      </c>
      <c r="G18" s="54"/>
      <c r="H18" s="62">
        <v>0</v>
      </c>
      <c r="I18" s="63">
        <v>0</v>
      </c>
      <c r="J18" s="67"/>
      <c r="K18" s="65">
        <v>0</v>
      </c>
      <c r="L18" s="18">
        <v>0</v>
      </c>
      <c r="M18" s="4"/>
      <c r="N18" s="65">
        <v>27</v>
      </c>
      <c r="O18" s="18">
        <v>1890.01</v>
      </c>
      <c r="P18" s="68"/>
      <c r="Q18" s="65">
        <v>1</v>
      </c>
      <c r="R18" s="57">
        <v>108.39</v>
      </c>
    </row>
    <row r="19" spans="1:18" ht="12.75">
      <c r="A19" s="6" t="s">
        <v>15</v>
      </c>
      <c r="B19" s="4">
        <f t="shared" si="0"/>
        <v>0</v>
      </c>
      <c r="C19" s="8">
        <f t="shared" si="0"/>
        <v>0</v>
      </c>
      <c r="D19" s="4"/>
      <c r="E19" s="4">
        <f t="shared" si="1"/>
        <v>0</v>
      </c>
      <c r="F19" s="8">
        <f t="shared" si="1"/>
        <v>0</v>
      </c>
      <c r="G19" s="54"/>
      <c r="H19" s="62">
        <v>0</v>
      </c>
      <c r="I19" s="63">
        <v>0</v>
      </c>
      <c r="J19" s="67"/>
      <c r="K19" s="65">
        <v>0</v>
      </c>
      <c r="L19" s="18">
        <v>0</v>
      </c>
      <c r="M19" s="4"/>
      <c r="N19" s="65">
        <v>0</v>
      </c>
      <c r="O19" s="18">
        <v>0</v>
      </c>
      <c r="P19" s="68"/>
      <c r="Q19" s="65">
        <v>0</v>
      </c>
      <c r="R19" s="57">
        <v>0</v>
      </c>
    </row>
    <row r="20" spans="1:18" ht="12.75">
      <c r="A20" s="6" t="s">
        <v>16</v>
      </c>
      <c r="B20" s="4">
        <f t="shared" si="0"/>
        <v>30</v>
      </c>
      <c r="C20" s="8">
        <f t="shared" si="0"/>
        <v>1634.68</v>
      </c>
      <c r="D20" s="4"/>
      <c r="E20" s="4">
        <f t="shared" si="1"/>
        <v>0</v>
      </c>
      <c r="F20" s="8">
        <f t="shared" si="1"/>
        <v>0</v>
      </c>
      <c r="G20" s="54"/>
      <c r="H20" s="62">
        <v>0</v>
      </c>
      <c r="I20" s="63">
        <v>0</v>
      </c>
      <c r="J20" s="67"/>
      <c r="K20" s="65">
        <v>0</v>
      </c>
      <c r="L20" s="18">
        <v>0</v>
      </c>
      <c r="M20" s="4"/>
      <c r="N20" s="65">
        <v>30</v>
      </c>
      <c r="O20" s="18">
        <v>1634.68</v>
      </c>
      <c r="P20" s="68"/>
      <c r="Q20" s="65">
        <v>0</v>
      </c>
      <c r="R20" s="57">
        <v>0</v>
      </c>
    </row>
    <row r="21" spans="1:18" ht="12.75">
      <c r="A21" s="6" t="s">
        <v>17</v>
      </c>
      <c r="B21" s="4">
        <f t="shared" si="0"/>
        <v>0</v>
      </c>
      <c r="C21" s="8">
        <f t="shared" si="0"/>
        <v>0</v>
      </c>
      <c r="D21" s="4"/>
      <c r="E21" s="4">
        <f t="shared" si="1"/>
        <v>0</v>
      </c>
      <c r="F21" s="8">
        <f t="shared" si="1"/>
        <v>0</v>
      </c>
      <c r="G21" s="54"/>
      <c r="H21" s="62">
        <v>0</v>
      </c>
      <c r="I21" s="63">
        <v>0</v>
      </c>
      <c r="J21" s="67"/>
      <c r="K21" s="65">
        <v>0</v>
      </c>
      <c r="L21" s="18">
        <v>0</v>
      </c>
      <c r="M21" s="4"/>
      <c r="N21" s="65">
        <v>0</v>
      </c>
      <c r="O21" s="18">
        <v>0</v>
      </c>
      <c r="P21" s="68"/>
      <c r="Q21" s="65">
        <v>0</v>
      </c>
      <c r="R21" s="57">
        <v>0</v>
      </c>
    </row>
    <row r="22" spans="1:18" ht="12.75">
      <c r="A22" s="6" t="s">
        <v>18</v>
      </c>
      <c r="B22" s="4">
        <f t="shared" si="0"/>
        <v>0</v>
      </c>
      <c r="C22" s="8">
        <f t="shared" si="0"/>
        <v>0</v>
      </c>
      <c r="D22" s="4"/>
      <c r="E22" s="4">
        <f t="shared" si="1"/>
        <v>0</v>
      </c>
      <c r="F22" s="8">
        <f t="shared" si="1"/>
        <v>0</v>
      </c>
      <c r="G22" s="54"/>
      <c r="H22" s="62">
        <v>0</v>
      </c>
      <c r="I22" s="63">
        <v>0</v>
      </c>
      <c r="J22" s="67"/>
      <c r="K22" s="65">
        <v>0</v>
      </c>
      <c r="L22" s="18">
        <v>0</v>
      </c>
      <c r="M22" s="4"/>
      <c r="N22" s="65">
        <v>0</v>
      </c>
      <c r="O22" s="18">
        <v>0</v>
      </c>
      <c r="P22" s="18"/>
      <c r="Q22" s="65">
        <v>0</v>
      </c>
      <c r="R22" s="57">
        <v>0</v>
      </c>
    </row>
    <row r="23" spans="1:18" ht="12.75">
      <c r="A23" s="6" t="s">
        <v>19</v>
      </c>
      <c r="B23" s="4">
        <f t="shared" si="0"/>
        <v>146</v>
      </c>
      <c r="C23" s="8">
        <f t="shared" si="0"/>
        <v>16347.93</v>
      </c>
      <c r="D23" s="4"/>
      <c r="E23" s="4">
        <f t="shared" si="1"/>
        <v>0</v>
      </c>
      <c r="F23" s="8">
        <f t="shared" si="1"/>
        <v>0</v>
      </c>
      <c r="G23" s="54"/>
      <c r="H23" s="62">
        <v>121</v>
      </c>
      <c r="I23" s="63">
        <v>13867.18</v>
      </c>
      <c r="J23" s="67"/>
      <c r="K23" s="65">
        <v>0</v>
      </c>
      <c r="L23" s="18">
        <v>0</v>
      </c>
      <c r="M23" s="4"/>
      <c r="N23" s="65">
        <v>25</v>
      </c>
      <c r="O23" s="18">
        <v>2480.75</v>
      </c>
      <c r="P23" s="68"/>
      <c r="Q23" s="65">
        <v>0</v>
      </c>
      <c r="R23" s="57">
        <v>0</v>
      </c>
    </row>
    <row r="24" spans="1:18" ht="12.75">
      <c r="A24" s="6" t="s">
        <v>20</v>
      </c>
      <c r="B24" s="4">
        <f t="shared" si="0"/>
        <v>0</v>
      </c>
      <c r="C24" s="8">
        <f t="shared" si="0"/>
        <v>0</v>
      </c>
      <c r="D24" s="4"/>
      <c r="E24" s="4">
        <f t="shared" si="1"/>
        <v>0</v>
      </c>
      <c r="F24" s="8">
        <f t="shared" si="1"/>
        <v>0</v>
      </c>
      <c r="G24" s="54"/>
      <c r="H24" s="62">
        <v>0</v>
      </c>
      <c r="I24" s="63">
        <v>0</v>
      </c>
      <c r="J24" s="67"/>
      <c r="K24" s="65">
        <v>0</v>
      </c>
      <c r="L24" s="18">
        <v>0</v>
      </c>
      <c r="M24" s="4"/>
      <c r="N24" s="65">
        <v>0</v>
      </c>
      <c r="O24" s="18">
        <v>0</v>
      </c>
      <c r="P24" s="68"/>
      <c r="Q24" s="65">
        <v>0</v>
      </c>
      <c r="R24" s="57">
        <v>0</v>
      </c>
    </row>
    <row r="25" spans="1:18" ht="12.75">
      <c r="A25" s="6" t="s">
        <v>21</v>
      </c>
      <c r="B25" s="4">
        <f t="shared" si="0"/>
        <v>258</v>
      </c>
      <c r="C25" s="8">
        <f t="shared" si="0"/>
        <v>20480.93</v>
      </c>
      <c r="D25" s="4"/>
      <c r="E25" s="4">
        <f t="shared" si="1"/>
        <v>0</v>
      </c>
      <c r="F25" s="8">
        <f t="shared" si="1"/>
        <v>0</v>
      </c>
      <c r="G25" s="54"/>
      <c r="H25" s="62">
        <v>226</v>
      </c>
      <c r="I25" s="63">
        <v>18695.86</v>
      </c>
      <c r="J25" s="67"/>
      <c r="K25" s="65">
        <v>0</v>
      </c>
      <c r="L25" s="18">
        <v>0</v>
      </c>
      <c r="M25" s="4"/>
      <c r="N25" s="65">
        <v>32</v>
      </c>
      <c r="O25" s="18">
        <v>1785.07</v>
      </c>
      <c r="P25" s="68"/>
      <c r="Q25" s="65">
        <v>0</v>
      </c>
      <c r="R25" s="57">
        <v>0</v>
      </c>
    </row>
    <row r="26" spans="1:18" ht="12.75">
      <c r="A26" s="6" t="s">
        <v>22</v>
      </c>
      <c r="B26" s="4">
        <f t="shared" si="0"/>
        <v>0</v>
      </c>
      <c r="C26" s="8">
        <f t="shared" si="0"/>
        <v>0</v>
      </c>
      <c r="D26" s="4"/>
      <c r="E26" s="4">
        <f t="shared" si="1"/>
        <v>0</v>
      </c>
      <c r="F26" s="8">
        <f t="shared" si="1"/>
        <v>0</v>
      </c>
      <c r="G26" s="54"/>
      <c r="H26" s="62">
        <v>0</v>
      </c>
      <c r="I26" s="63">
        <v>0</v>
      </c>
      <c r="J26" s="67"/>
      <c r="K26" s="65">
        <v>0</v>
      </c>
      <c r="L26" s="18">
        <v>0</v>
      </c>
      <c r="M26" s="4"/>
      <c r="N26" s="65">
        <v>0</v>
      </c>
      <c r="O26" s="18">
        <v>0</v>
      </c>
      <c r="P26" s="68"/>
      <c r="Q26" s="65">
        <v>0</v>
      </c>
      <c r="R26" s="57">
        <v>0</v>
      </c>
    </row>
    <row r="27" spans="1:18" ht="12.75">
      <c r="A27" s="6" t="s">
        <v>23</v>
      </c>
      <c r="B27" s="4">
        <f t="shared" si="0"/>
        <v>0</v>
      </c>
      <c r="C27" s="8">
        <f t="shared" si="0"/>
        <v>0</v>
      </c>
      <c r="D27" s="4"/>
      <c r="E27" s="4">
        <f t="shared" si="1"/>
        <v>1</v>
      </c>
      <c r="F27" s="8">
        <f t="shared" si="1"/>
        <v>169.73</v>
      </c>
      <c r="G27" s="54"/>
      <c r="H27" s="65">
        <v>0</v>
      </c>
      <c r="I27" s="18">
        <v>0</v>
      </c>
      <c r="J27" s="67"/>
      <c r="K27" s="65">
        <v>1</v>
      </c>
      <c r="L27" s="18">
        <v>169.73</v>
      </c>
      <c r="M27" s="4"/>
      <c r="N27" s="65">
        <v>0</v>
      </c>
      <c r="O27" s="18">
        <v>0</v>
      </c>
      <c r="P27" s="18"/>
      <c r="Q27" s="65">
        <v>0</v>
      </c>
      <c r="R27" s="57">
        <v>0</v>
      </c>
    </row>
    <row r="28" spans="1:18" ht="13.5" thickBot="1">
      <c r="A28" s="7" t="s">
        <v>24</v>
      </c>
      <c r="B28" s="3">
        <f t="shared" si="0"/>
        <v>4</v>
      </c>
      <c r="C28" s="20">
        <f t="shared" si="0"/>
        <v>409.47</v>
      </c>
      <c r="D28" s="3"/>
      <c r="E28" s="3">
        <f t="shared" si="1"/>
        <v>6</v>
      </c>
      <c r="F28" s="20">
        <f t="shared" si="1"/>
        <v>869.71</v>
      </c>
      <c r="G28" s="55"/>
      <c r="H28" s="64">
        <v>4</v>
      </c>
      <c r="I28" s="19">
        <v>409.47</v>
      </c>
      <c r="J28" s="70"/>
      <c r="K28" s="64">
        <v>1</v>
      </c>
      <c r="L28" s="19">
        <v>101.76</v>
      </c>
      <c r="M28" s="3"/>
      <c r="N28" s="64">
        <v>0</v>
      </c>
      <c r="O28" s="19">
        <v>0</v>
      </c>
      <c r="P28" s="69"/>
      <c r="Q28" s="64">
        <v>5</v>
      </c>
      <c r="R28" s="58">
        <v>767.95</v>
      </c>
    </row>
    <row r="29" spans="1:7" ht="12.75">
      <c r="A29" s="2" t="s">
        <v>3</v>
      </c>
      <c r="B29" s="2"/>
      <c r="C29" s="2"/>
      <c r="D29" s="2"/>
      <c r="E29" s="2"/>
      <c r="F29" s="2"/>
      <c r="G29" s="2"/>
    </row>
  </sheetData>
  <mergeCells count="13">
    <mergeCell ref="N4:R4"/>
    <mergeCell ref="B5:C5"/>
    <mergeCell ref="E5:F5"/>
    <mergeCell ref="H5:I5"/>
    <mergeCell ref="J5:J6"/>
    <mergeCell ref="K5:L5"/>
    <mergeCell ref="N5:O5"/>
    <mergeCell ref="P5:P6"/>
    <mergeCell ref="Q5:R5"/>
    <mergeCell ref="A4:A6"/>
    <mergeCell ref="B4:F4"/>
    <mergeCell ref="H4:L4"/>
    <mergeCell ref="M4:M6"/>
  </mergeCells>
  <hyperlinks>
    <hyperlink ref="I1" location="Indice!A1" display="Indice"/>
  </hyperlink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30"/>
  <sheetViews>
    <sheetView showGridLines="0" workbookViewId="0" topLeftCell="A1">
      <selection activeCell="C31" sqref="C31"/>
    </sheetView>
  </sheetViews>
  <sheetFormatPr defaultColWidth="11.421875" defaultRowHeight="12.75"/>
  <cols>
    <col min="1" max="1" width="19.140625" style="0" customWidth="1"/>
    <col min="2" max="2" width="4.8515625" style="0" bestFit="1" customWidth="1"/>
    <col min="3" max="3" width="17.421875" style="0" customWidth="1"/>
    <col min="4" max="4" width="0.85546875" style="0" customWidth="1"/>
    <col min="5" max="5" width="5.140625" style="0" bestFit="1" customWidth="1"/>
    <col min="6" max="6" width="15.28125" style="0" customWidth="1"/>
    <col min="7" max="7" width="0.85546875" style="0" customWidth="1"/>
    <col min="8" max="8" width="4.8515625" style="0" bestFit="1" customWidth="1"/>
    <col min="9" max="9" width="17.421875" style="0" customWidth="1"/>
    <col min="10" max="10" width="0.85546875" style="0" customWidth="1"/>
    <col min="11" max="11" width="2.7109375" style="0" bestFit="1" customWidth="1"/>
    <col min="12" max="12" width="19.140625" style="0" customWidth="1"/>
    <col min="13" max="13" width="0.85546875" style="0" customWidth="1"/>
    <col min="14" max="14" width="4.8515625" style="0" bestFit="1" customWidth="1"/>
    <col min="15" max="15" width="17.421875" style="0" customWidth="1"/>
    <col min="16" max="16" width="0.85546875" style="0" customWidth="1"/>
    <col min="17" max="17" width="3.57421875" style="0" bestFit="1" customWidth="1"/>
    <col min="18" max="18" width="17.57421875" style="0" customWidth="1"/>
    <col min="19" max="19" width="4.8515625" style="0" bestFit="1" customWidth="1"/>
    <col min="20" max="20" width="17.421875" style="0" customWidth="1"/>
    <col min="21" max="21" width="0.85546875" style="0" customWidth="1"/>
    <col min="22" max="22" width="2.7109375" style="0" bestFit="1" customWidth="1"/>
    <col min="23" max="23" width="19.140625" style="0" bestFit="1" customWidth="1"/>
  </cols>
  <sheetData>
    <row r="1" ht="12.75">
      <c r="H1" s="45" t="s">
        <v>52</v>
      </c>
    </row>
    <row r="2" spans="1:7" ht="12.75">
      <c r="A2" s="1" t="s">
        <v>62</v>
      </c>
      <c r="B2" s="1"/>
      <c r="C2" s="1"/>
      <c r="D2" s="1"/>
      <c r="E2" s="1"/>
      <c r="F2" s="1"/>
      <c r="G2" s="1"/>
    </row>
    <row r="3" spans="1:7" ht="13.5" thickBot="1">
      <c r="A3" s="5" t="s">
        <v>33</v>
      </c>
      <c r="B3" s="5"/>
      <c r="C3" s="5"/>
      <c r="D3" s="5"/>
      <c r="E3" s="5"/>
      <c r="F3" s="5"/>
      <c r="G3" s="5"/>
    </row>
    <row r="4" spans="1:18" ht="13.5" thickBot="1">
      <c r="A4" s="77" t="s">
        <v>2</v>
      </c>
      <c r="B4" s="83" t="s">
        <v>1</v>
      </c>
      <c r="C4" s="83"/>
      <c r="D4" s="102"/>
      <c r="E4" s="102"/>
      <c r="F4" s="102"/>
      <c r="G4" s="99"/>
      <c r="H4" s="83" t="s">
        <v>25</v>
      </c>
      <c r="I4" s="83"/>
      <c r="J4" s="83"/>
      <c r="K4" s="83"/>
      <c r="L4" s="83"/>
      <c r="M4" s="94"/>
      <c r="N4" s="83" t="s">
        <v>0</v>
      </c>
      <c r="O4" s="83"/>
      <c r="P4" s="83"/>
      <c r="Q4" s="83"/>
      <c r="R4" s="87"/>
    </row>
    <row r="5" spans="1:18" ht="13.5" customHeight="1" thickBot="1">
      <c r="A5" s="78"/>
      <c r="B5" s="88" t="s">
        <v>27</v>
      </c>
      <c r="C5" s="88"/>
      <c r="D5" s="92"/>
      <c r="E5" s="88" t="s">
        <v>29</v>
      </c>
      <c r="F5" s="88"/>
      <c r="G5" s="100"/>
      <c r="H5" s="90" t="s">
        <v>27</v>
      </c>
      <c r="I5" s="90"/>
      <c r="J5" s="17"/>
      <c r="K5" s="90" t="s">
        <v>29</v>
      </c>
      <c r="L5" s="90"/>
      <c r="M5" s="95"/>
      <c r="N5" s="90" t="s">
        <v>27</v>
      </c>
      <c r="O5" s="90"/>
      <c r="P5" s="92"/>
      <c r="Q5" s="90" t="s">
        <v>29</v>
      </c>
      <c r="R5" s="91"/>
    </row>
    <row r="6" spans="1:18" ht="12.75" customHeight="1" thickBot="1">
      <c r="A6" s="79"/>
      <c r="B6" s="21" t="s">
        <v>28</v>
      </c>
      <c r="C6" s="22" t="s">
        <v>34</v>
      </c>
      <c r="D6" s="93"/>
      <c r="E6" s="21" t="s">
        <v>30</v>
      </c>
      <c r="F6" s="22" t="s">
        <v>34</v>
      </c>
      <c r="G6" s="101"/>
      <c r="H6" s="21" t="s">
        <v>28</v>
      </c>
      <c r="I6" s="22" t="s">
        <v>34</v>
      </c>
      <c r="J6" s="13"/>
      <c r="K6" s="21" t="s">
        <v>30</v>
      </c>
      <c r="L6" s="22" t="s">
        <v>34</v>
      </c>
      <c r="M6" s="96"/>
      <c r="N6" s="21" t="s">
        <v>28</v>
      </c>
      <c r="O6" s="22" t="s">
        <v>34</v>
      </c>
      <c r="P6" s="93"/>
      <c r="Q6" s="21" t="s">
        <v>30</v>
      </c>
      <c r="R6" s="24" t="s">
        <v>34</v>
      </c>
    </row>
    <row r="7" spans="1:18" ht="12.75">
      <c r="A7" s="12" t="s">
        <v>1</v>
      </c>
      <c r="B7" s="4">
        <f>SUM(B8:B28)</f>
        <v>716</v>
      </c>
      <c r="C7" s="8">
        <f>SUM(C8:C28)</f>
        <v>42644.254</v>
      </c>
      <c r="D7" s="4"/>
      <c r="E7" s="4">
        <f>SUM(E8:E28)</f>
        <v>437</v>
      </c>
      <c r="F7" s="18">
        <f>SUM(F8:F28)</f>
        <v>24486.129999999997</v>
      </c>
      <c r="G7" s="53"/>
      <c r="H7" s="11">
        <f>SUM(H8:H28)</f>
        <v>421</v>
      </c>
      <c r="I7" s="18">
        <f>SUM(I8:I28)</f>
        <v>24470.129999999997</v>
      </c>
      <c r="J7" s="11"/>
      <c r="K7" s="11">
        <f>SUM(K8:K28)</f>
        <v>22</v>
      </c>
      <c r="L7" s="9">
        <f>SUM(L8:L28)</f>
        <v>4113.389999999999</v>
      </c>
      <c r="M7" s="4"/>
      <c r="N7" s="4">
        <f>SUM(N8:N28)</f>
        <v>295</v>
      </c>
      <c r="O7" s="8">
        <f>SUM(O8:O28)</f>
        <v>18174.123999999996</v>
      </c>
      <c r="P7" s="8"/>
      <c r="Q7" s="4">
        <f>SUM(Q8:Q28)</f>
        <v>16</v>
      </c>
      <c r="R7" s="76">
        <f>SUM(R8:R28)</f>
        <v>5017.72</v>
      </c>
    </row>
    <row r="8" spans="1:18" ht="12.75">
      <c r="A8" s="6" t="s">
        <v>4</v>
      </c>
      <c r="B8" s="4">
        <f aca="true" t="shared" si="0" ref="B8:C28">SUM(H8,N8)</f>
        <v>0</v>
      </c>
      <c r="C8" s="18">
        <f t="shared" si="0"/>
        <v>0</v>
      </c>
      <c r="D8" s="4"/>
      <c r="E8" s="4">
        <f>SUM(K8,Q8)</f>
        <v>0</v>
      </c>
      <c r="F8" s="18">
        <f>SUM(L8,R8)</f>
        <v>0</v>
      </c>
      <c r="G8" s="54"/>
      <c r="H8" s="67">
        <v>0</v>
      </c>
      <c r="I8" s="18">
        <v>0</v>
      </c>
      <c r="J8" s="65"/>
      <c r="K8" s="65">
        <v>0</v>
      </c>
      <c r="L8" s="18">
        <v>0</v>
      </c>
      <c r="M8" s="4"/>
      <c r="N8" s="65">
        <v>0</v>
      </c>
      <c r="O8" s="18">
        <v>0</v>
      </c>
      <c r="P8" s="67"/>
      <c r="Q8" s="65">
        <v>0</v>
      </c>
      <c r="R8" s="57">
        <v>0</v>
      </c>
    </row>
    <row r="9" spans="1:18" ht="12.75">
      <c r="A9" s="6" t="s">
        <v>5</v>
      </c>
      <c r="B9" s="4">
        <f t="shared" si="0"/>
        <v>0</v>
      </c>
      <c r="C9" s="18">
        <f t="shared" si="0"/>
        <v>0</v>
      </c>
      <c r="D9" s="4"/>
      <c r="E9" s="4">
        <f>SUM(K9,Q9)</f>
        <v>0</v>
      </c>
      <c r="F9" s="18">
        <f>SUM(L9,Q9)</f>
        <v>0</v>
      </c>
      <c r="G9" s="54"/>
      <c r="H9" s="67">
        <v>0</v>
      </c>
      <c r="I9" s="18">
        <v>0</v>
      </c>
      <c r="J9" s="65"/>
      <c r="K9" s="65">
        <v>0</v>
      </c>
      <c r="L9" s="18">
        <v>0</v>
      </c>
      <c r="M9" s="4"/>
      <c r="N9" s="65">
        <v>0</v>
      </c>
      <c r="O9" s="18">
        <v>0</v>
      </c>
      <c r="P9" s="67"/>
      <c r="Q9" s="65">
        <v>0</v>
      </c>
      <c r="R9" s="57">
        <v>0</v>
      </c>
    </row>
    <row r="10" spans="1:18" ht="12.75">
      <c r="A10" s="6" t="s">
        <v>6</v>
      </c>
      <c r="B10" s="4">
        <f t="shared" si="0"/>
        <v>0</v>
      </c>
      <c r="C10" s="18">
        <f t="shared" si="0"/>
        <v>0</v>
      </c>
      <c r="D10" s="4"/>
      <c r="E10" s="4">
        <f>SUM(K10,Q10)</f>
        <v>0</v>
      </c>
      <c r="F10" s="18">
        <f>SUM(L10,Q10)</f>
        <v>0</v>
      </c>
      <c r="G10" s="54"/>
      <c r="H10" s="67">
        <v>0</v>
      </c>
      <c r="I10" s="18">
        <v>0</v>
      </c>
      <c r="J10" s="65"/>
      <c r="K10" s="65">
        <v>0</v>
      </c>
      <c r="L10" s="18">
        <v>0</v>
      </c>
      <c r="M10" s="4"/>
      <c r="N10" s="65">
        <v>0</v>
      </c>
      <c r="O10" s="18">
        <v>0</v>
      </c>
      <c r="P10" s="67"/>
      <c r="Q10" s="65">
        <v>0</v>
      </c>
      <c r="R10" s="57">
        <v>0</v>
      </c>
    </row>
    <row r="11" spans="1:18" ht="12.75">
      <c r="A11" s="6" t="s">
        <v>7</v>
      </c>
      <c r="B11" s="4">
        <f t="shared" si="0"/>
        <v>4</v>
      </c>
      <c r="C11" s="18">
        <f t="shared" si="0"/>
        <v>209.97600000000003</v>
      </c>
      <c r="D11" s="4"/>
      <c r="E11" s="4">
        <f>SUM(K11,Q11)</f>
        <v>0</v>
      </c>
      <c r="F11" s="18">
        <f>SUM(L11,Q11)</f>
        <v>0</v>
      </c>
      <c r="G11" s="54"/>
      <c r="H11" s="67">
        <v>0</v>
      </c>
      <c r="I11" s="18">
        <v>0</v>
      </c>
      <c r="J11" s="65"/>
      <c r="K11" s="65">
        <v>0</v>
      </c>
      <c r="L11" s="18">
        <v>0</v>
      </c>
      <c r="M11" s="4"/>
      <c r="N11" s="65">
        <v>4</v>
      </c>
      <c r="O11" s="18">
        <v>209.97600000000003</v>
      </c>
      <c r="P11" s="67"/>
      <c r="Q11" s="65">
        <v>0</v>
      </c>
      <c r="R11" s="57">
        <v>0</v>
      </c>
    </row>
    <row r="12" spans="1:18" ht="12.75">
      <c r="A12" s="6" t="s">
        <v>8</v>
      </c>
      <c r="B12" s="4">
        <f t="shared" si="0"/>
        <v>0</v>
      </c>
      <c r="C12" s="18">
        <f t="shared" si="0"/>
        <v>0</v>
      </c>
      <c r="D12" s="4"/>
      <c r="E12" s="4">
        <f>SUM(H12,Q12)</f>
        <v>0</v>
      </c>
      <c r="F12" s="18">
        <f>SUM(I12,Q12)</f>
        <v>0</v>
      </c>
      <c r="G12" s="54"/>
      <c r="H12" s="67">
        <v>0</v>
      </c>
      <c r="I12" s="18">
        <v>0</v>
      </c>
      <c r="J12" s="4"/>
      <c r="K12" s="65">
        <v>1</v>
      </c>
      <c r="L12" s="18">
        <v>352.35</v>
      </c>
      <c r="N12" s="65">
        <v>0</v>
      </c>
      <c r="O12" s="18">
        <v>0</v>
      </c>
      <c r="P12" s="67"/>
      <c r="Q12" s="65">
        <v>0</v>
      </c>
      <c r="R12" s="57">
        <v>0</v>
      </c>
    </row>
    <row r="13" spans="1:18" ht="12.75">
      <c r="A13" s="6" t="s">
        <v>9</v>
      </c>
      <c r="B13" s="4">
        <f t="shared" si="0"/>
        <v>288</v>
      </c>
      <c r="C13" s="18">
        <f t="shared" si="0"/>
        <v>18948.6</v>
      </c>
      <c r="D13" s="4"/>
      <c r="E13" s="4">
        <f>SUM(H13,Q13)</f>
        <v>146</v>
      </c>
      <c r="F13" s="18">
        <f>SUM(I13,Q13)</f>
        <v>11233.05</v>
      </c>
      <c r="G13" s="54"/>
      <c r="H13" s="67">
        <v>146</v>
      </c>
      <c r="I13" s="18">
        <v>11233.05</v>
      </c>
      <c r="J13" s="4"/>
      <c r="K13" s="65">
        <v>0</v>
      </c>
      <c r="L13" s="18">
        <v>0</v>
      </c>
      <c r="N13" s="65">
        <v>142</v>
      </c>
      <c r="O13" s="18">
        <v>7715.55</v>
      </c>
      <c r="P13" s="67"/>
      <c r="Q13" s="65">
        <v>0</v>
      </c>
      <c r="R13" s="57">
        <v>0</v>
      </c>
    </row>
    <row r="14" spans="1:18" ht="12.75">
      <c r="A14" s="6" t="s">
        <v>10</v>
      </c>
      <c r="B14" s="4">
        <f t="shared" si="0"/>
        <v>0</v>
      </c>
      <c r="C14" s="18">
        <f t="shared" si="0"/>
        <v>0</v>
      </c>
      <c r="D14" s="4"/>
      <c r="E14" s="4">
        <f>SUM(H14,Q14)</f>
        <v>0</v>
      </c>
      <c r="F14" s="18">
        <f>SUM(I14,Q14)</f>
        <v>0</v>
      </c>
      <c r="G14" s="54"/>
      <c r="H14" s="67">
        <v>0</v>
      </c>
      <c r="I14" s="18">
        <v>0</v>
      </c>
      <c r="J14" s="4"/>
      <c r="K14" s="65">
        <v>0</v>
      </c>
      <c r="L14" s="18">
        <v>0</v>
      </c>
      <c r="N14" s="65">
        <v>0</v>
      </c>
      <c r="O14" s="18">
        <v>0</v>
      </c>
      <c r="P14" s="67"/>
      <c r="Q14" s="65">
        <v>0</v>
      </c>
      <c r="R14" s="57">
        <v>0</v>
      </c>
    </row>
    <row r="15" spans="1:18" ht="12.75">
      <c r="A15" s="6" t="s">
        <v>11</v>
      </c>
      <c r="B15" s="4">
        <f t="shared" si="0"/>
        <v>0</v>
      </c>
      <c r="C15" s="18">
        <f t="shared" si="0"/>
        <v>0</v>
      </c>
      <c r="D15" s="4"/>
      <c r="E15" s="4">
        <f>SUM(H15,Q15)</f>
        <v>5</v>
      </c>
      <c r="F15" s="18">
        <f>SUM(I15,Q15)</f>
        <v>5</v>
      </c>
      <c r="G15" s="54"/>
      <c r="H15" s="67">
        <v>0</v>
      </c>
      <c r="I15" s="18">
        <v>0</v>
      </c>
      <c r="J15" s="4"/>
      <c r="K15" s="65">
        <v>21</v>
      </c>
      <c r="L15" s="18">
        <v>3653.04</v>
      </c>
      <c r="N15" s="65">
        <v>0</v>
      </c>
      <c r="O15" s="18">
        <v>0</v>
      </c>
      <c r="P15" s="67"/>
      <c r="Q15" s="65">
        <v>5</v>
      </c>
      <c r="R15" s="57">
        <v>1297.25</v>
      </c>
    </row>
    <row r="16" spans="1:18" ht="12.75">
      <c r="A16" s="6" t="s">
        <v>12</v>
      </c>
      <c r="B16" s="4">
        <f t="shared" si="0"/>
        <v>102</v>
      </c>
      <c r="C16" s="18">
        <f t="shared" si="0"/>
        <v>7329.51</v>
      </c>
      <c r="D16" s="4"/>
      <c r="E16" s="4">
        <f>SUM(H16,Q16)</f>
        <v>112</v>
      </c>
      <c r="F16" s="18">
        <f>SUM(I16,Q16)</f>
        <v>7339.51</v>
      </c>
      <c r="G16" s="54"/>
      <c r="H16" s="67">
        <v>102</v>
      </c>
      <c r="I16" s="18">
        <v>7329.51</v>
      </c>
      <c r="J16" s="4"/>
      <c r="K16" s="65">
        <v>0</v>
      </c>
      <c r="L16" s="18">
        <v>0</v>
      </c>
      <c r="N16" s="65">
        <v>0</v>
      </c>
      <c r="O16" s="18">
        <v>0</v>
      </c>
      <c r="P16" s="67"/>
      <c r="Q16" s="65">
        <v>10</v>
      </c>
      <c r="R16" s="57">
        <v>3208.66</v>
      </c>
    </row>
    <row r="17" spans="1:18" ht="12.75">
      <c r="A17" s="6" t="s">
        <v>13</v>
      </c>
      <c r="B17" s="4">
        <f t="shared" si="0"/>
        <v>18</v>
      </c>
      <c r="C17" s="18">
        <f t="shared" si="0"/>
        <v>1944.964</v>
      </c>
      <c r="D17" s="4"/>
      <c r="E17" s="4">
        <f>SUM(H17,Q17)</f>
        <v>0</v>
      </c>
      <c r="F17" s="18">
        <f>SUM(I17,Q17)</f>
        <v>0</v>
      </c>
      <c r="G17" s="54"/>
      <c r="H17" s="67">
        <v>0</v>
      </c>
      <c r="I17" s="18">
        <v>0</v>
      </c>
      <c r="J17" s="4"/>
      <c r="K17" s="65">
        <v>0</v>
      </c>
      <c r="L17" s="18">
        <v>0</v>
      </c>
      <c r="N17" s="65">
        <v>18</v>
      </c>
      <c r="O17" s="18">
        <v>1944.964</v>
      </c>
      <c r="P17" s="67"/>
      <c r="Q17" s="65">
        <v>0</v>
      </c>
      <c r="R17" s="57">
        <v>0</v>
      </c>
    </row>
    <row r="18" spans="1:18" ht="12.75">
      <c r="A18" s="6" t="s">
        <v>14</v>
      </c>
      <c r="B18" s="4">
        <f t="shared" si="0"/>
        <v>85</v>
      </c>
      <c r="C18" s="18">
        <f t="shared" si="0"/>
        <v>6016.06</v>
      </c>
      <c r="D18" s="4"/>
      <c r="E18" s="4">
        <f>SUM(H18,Q18)</f>
        <v>71</v>
      </c>
      <c r="F18" s="18">
        <f>SUM(I18,Q18)</f>
        <v>5019.8</v>
      </c>
      <c r="G18" s="54"/>
      <c r="H18" s="67">
        <v>71</v>
      </c>
      <c r="I18" s="18">
        <v>5019.8</v>
      </c>
      <c r="J18" s="4"/>
      <c r="K18" s="65">
        <v>0</v>
      </c>
      <c r="L18" s="18">
        <v>0</v>
      </c>
      <c r="N18" s="65">
        <v>14</v>
      </c>
      <c r="O18" s="18">
        <v>996.26</v>
      </c>
      <c r="P18" s="67"/>
      <c r="Q18" s="65">
        <v>0</v>
      </c>
      <c r="R18" s="57">
        <v>0</v>
      </c>
    </row>
    <row r="19" spans="1:18" ht="12.75">
      <c r="A19" s="6" t="s">
        <v>15</v>
      </c>
      <c r="B19" s="4">
        <f t="shared" si="0"/>
        <v>18</v>
      </c>
      <c r="C19" s="18">
        <f t="shared" si="0"/>
        <v>1075.72</v>
      </c>
      <c r="D19" s="4"/>
      <c r="E19" s="4">
        <f>SUM(H19,Q19)</f>
        <v>0</v>
      </c>
      <c r="F19" s="18">
        <f>SUM(I19,Q19)</f>
        <v>0</v>
      </c>
      <c r="G19" s="54"/>
      <c r="H19" s="67">
        <v>0</v>
      </c>
      <c r="I19" s="18">
        <v>0</v>
      </c>
      <c r="J19" s="4"/>
      <c r="K19" s="65">
        <v>0</v>
      </c>
      <c r="L19" s="18">
        <v>0</v>
      </c>
      <c r="N19" s="65">
        <v>18</v>
      </c>
      <c r="O19" s="18">
        <v>1075.72</v>
      </c>
      <c r="P19" s="67"/>
      <c r="Q19" s="65">
        <v>0</v>
      </c>
      <c r="R19" s="57">
        <v>0</v>
      </c>
    </row>
    <row r="20" spans="1:18" ht="12.75">
      <c r="A20" s="6" t="s">
        <v>16</v>
      </c>
      <c r="B20" s="4">
        <f t="shared" si="0"/>
        <v>41</v>
      </c>
      <c r="C20" s="18">
        <f t="shared" si="0"/>
        <v>2325.87</v>
      </c>
      <c r="D20" s="4"/>
      <c r="E20" s="4">
        <f>SUM(H20,Q20)</f>
        <v>12</v>
      </c>
      <c r="F20" s="18">
        <f>SUM(I20,Q20)</f>
        <v>887.77</v>
      </c>
      <c r="G20" s="54"/>
      <c r="H20" s="67">
        <v>12</v>
      </c>
      <c r="I20" s="18">
        <v>887.77</v>
      </c>
      <c r="J20" s="4"/>
      <c r="K20" s="65">
        <v>0</v>
      </c>
      <c r="L20" s="18">
        <v>0</v>
      </c>
      <c r="N20" s="65">
        <v>29</v>
      </c>
      <c r="O20" s="18">
        <v>1438.1</v>
      </c>
      <c r="P20" s="67"/>
      <c r="Q20" s="65">
        <v>0</v>
      </c>
      <c r="R20" s="57">
        <v>0</v>
      </c>
    </row>
    <row r="21" spans="1:18" ht="12.75">
      <c r="A21" s="6" t="s">
        <v>17</v>
      </c>
      <c r="B21" s="4">
        <f t="shared" si="0"/>
        <v>0</v>
      </c>
      <c r="C21" s="18">
        <f t="shared" si="0"/>
        <v>0</v>
      </c>
      <c r="D21" s="4"/>
      <c r="E21" s="4">
        <f>SUM(H21,Q21)</f>
        <v>0</v>
      </c>
      <c r="F21" s="18">
        <f>SUM(I21,Q21)</f>
        <v>0</v>
      </c>
      <c r="G21" s="54"/>
      <c r="H21" s="67">
        <v>0</v>
      </c>
      <c r="I21" s="18">
        <v>0</v>
      </c>
      <c r="J21" s="4"/>
      <c r="K21" s="65">
        <v>0</v>
      </c>
      <c r="L21" s="18">
        <v>0</v>
      </c>
      <c r="N21" s="65">
        <v>0</v>
      </c>
      <c r="O21" s="18">
        <v>0</v>
      </c>
      <c r="P21" s="67"/>
      <c r="Q21" s="65">
        <v>0</v>
      </c>
      <c r="R21" s="57">
        <v>0</v>
      </c>
    </row>
    <row r="22" spans="1:18" ht="12.75">
      <c r="A22" s="6" t="s">
        <v>18</v>
      </c>
      <c r="B22" s="4">
        <f t="shared" si="0"/>
        <v>43</v>
      </c>
      <c r="C22" s="18">
        <f t="shared" si="0"/>
        <v>3232.2239999999997</v>
      </c>
      <c r="D22" s="4"/>
      <c r="E22" s="4">
        <f>SUM(H22,Q22)</f>
        <v>0</v>
      </c>
      <c r="F22" s="18">
        <f>SUM(I22,Q22)</f>
        <v>0</v>
      </c>
      <c r="G22" s="54"/>
      <c r="H22" s="67">
        <v>0</v>
      </c>
      <c r="I22" s="18">
        <v>0</v>
      </c>
      <c r="J22" s="4"/>
      <c r="K22" s="65">
        <v>0</v>
      </c>
      <c r="L22" s="18">
        <v>0</v>
      </c>
      <c r="N22" s="65">
        <v>43</v>
      </c>
      <c r="O22" s="18">
        <v>3232.2239999999997</v>
      </c>
      <c r="P22" s="67"/>
      <c r="Q22" s="65">
        <v>0</v>
      </c>
      <c r="R22" s="57">
        <v>0</v>
      </c>
    </row>
    <row r="23" spans="1:18" ht="12.75">
      <c r="A23" s="6" t="s">
        <v>19</v>
      </c>
      <c r="B23" s="4">
        <f t="shared" si="0"/>
        <v>17</v>
      </c>
      <c r="C23" s="18">
        <f t="shared" si="0"/>
        <v>1286.71</v>
      </c>
      <c r="D23" s="4"/>
      <c r="E23" s="4">
        <f>SUM(H23,Q23)</f>
        <v>1</v>
      </c>
      <c r="F23" s="18">
        <f>SUM(I23,Q23)</f>
        <v>1</v>
      </c>
      <c r="G23" s="54"/>
      <c r="H23" s="67">
        <v>0</v>
      </c>
      <c r="I23" s="18">
        <v>0</v>
      </c>
      <c r="J23" s="4"/>
      <c r="K23" s="65">
        <v>0</v>
      </c>
      <c r="L23" s="18">
        <v>108</v>
      </c>
      <c r="N23" s="65">
        <v>17</v>
      </c>
      <c r="O23" s="18">
        <v>1286.71</v>
      </c>
      <c r="P23" s="67"/>
      <c r="Q23" s="65">
        <v>1</v>
      </c>
      <c r="R23" s="57">
        <v>511.81</v>
      </c>
    </row>
    <row r="24" spans="1:18" ht="12.75">
      <c r="A24" s="6" t="s">
        <v>20</v>
      </c>
      <c r="B24" s="4">
        <f t="shared" si="0"/>
        <v>0</v>
      </c>
      <c r="C24" s="18">
        <f t="shared" si="0"/>
        <v>0</v>
      </c>
      <c r="D24" s="4"/>
      <c r="E24" s="4">
        <f>SUM(H24,Q24)</f>
        <v>0</v>
      </c>
      <c r="F24" s="18">
        <f>SUM(I24,Q24)</f>
        <v>0</v>
      </c>
      <c r="G24" s="54"/>
      <c r="H24" s="67">
        <v>0</v>
      </c>
      <c r="I24" s="18">
        <v>0</v>
      </c>
      <c r="J24" s="4"/>
      <c r="K24" s="65">
        <v>0</v>
      </c>
      <c r="L24" s="18">
        <v>0</v>
      </c>
      <c r="N24" s="65">
        <v>0</v>
      </c>
      <c r="O24" s="18">
        <v>0</v>
      </c>
      <c r="P24" s="67"/>
      <c r="Q24" s="65">
        <v>0</v>
      </c>
      <c r="R24" s="57">
        <v>0</v>
      </c>
    </row>
    <row r="25" spans="1:18" ht="12.75">
      <c r="A25" s="6" t="s">
        <v>21</v>
      </c>
      <c r="B25" s="4">
        <f t="shared" si="0"/>
        <v>90</v>
      </c>
      <c r="C25" s="18">
        <f t="shared" si="0"/>
        <v>0</v>
      </c>
      <c r="D25" s="4"/>
      <c r="E25" s="4">
        <f>SUM(H25,Q25)</f>
        <v>90</v>
      </c>
      <c r="F25" s="18">
        <f>SUM(I25,Q25)</f>
        <v>0</v>
      </c>
      <c r="G25" s="54"/>
      <c r="H25" s="67">
        <v>90</v>
      </c>
      <c r="I25" s="18">
        <v>0</v>
      </c>
      <c r="J25" s="4"/>
      <c r="K25" s="65">
        <v>0</v>
      </c>
      <c r="L25" s="18">
        <v>0</v>
      </c>
      <c r="N25" s="65">
        <v>0</v>
      </c>
      <c r="O25" s="18">
        <v>0</v>
      </c>
      <c r="P25" s="67"/>
      <c r="Q25" s="65">
        <v>0</v>
      </c>
      <c r="R25" s="57">
        <v>0</v>
      </c>
    </row>
    <row r="26" spans="1:18" ht="12.75">
      <c r="A26" s="6" t="s">
        <v>22</v>
      </c>
      <c r="B26" s="4">
        <f t="shared" si="0"/>
        <v>0</v>
      </c>
      <c r="C26" s="18">
        <f t="shared" si="0"/>
        <v>0</v>
      </c>
      <c r="D26" s="4"/>
      <c r="E26" s="4">
        <f>SUM(K26,Q26)</f>
        <v>0</v>
      </c>
      <c r="F26" s="18">
        <f>SUM(L26,Q26)</f>
        <v>0</v>
      </c>
      <c r="G26" s="54"/>
      <c r="H26" s="67">
        <v>0</v>
      </c>
      <c r="I26" s="18">
        <v>0</v>
      </c>
      <c r="J26" s="65"/>
      <c r="K26" s="65">
        <v>0</v>
      </c>
      <c r="L26" s="18">
        <v>0</v>
      </c>
      <c r="M26" s="4"/>
      <c r="N26" s="65">
        <v>0</v>
      </c>
      <c r="O26" s="18">
        <v>0</v>
      </c>
      <c r="P26" s="67"/>
      <c r="Q26" s="65">
        <v>0</v>
      </c>
      <c r="R26" s="57">
        <v>0</v>
      </c>
    </row>
    <row r="27" spans="1:18" ht="12.75">
      <c r="A27" s="6" t="s">
        <v>23</v>
      </c>
      <c r="B27" s="4">
        <f t="shared" si="0"/>
        <v>10</v>
      </c>
      <c r="C27" s="18">
        <f t="shared" si="0"/>
        <v>274.62</v>
      </c>
      <c r="D27" s="4"/>
      <c r="E27" s="4">
        <f>SUM(K27,Q27)</f>
        <v>0</v>
      </c>
      <c r="F27" s="18">
        <f>SUM(L27,Q27)</f>
        <v>0</v>
      </c>
      <c r="G27" s="54"/>
      <c r="H27" s="67">
        <v>0</v>
      </c>
      <c r="I27" s="18">
        <v>0</v>
      </c>
      <c r="J27" s="65"/>
      <c r="K27" s="65">
        <v>0</v>
      </c>
      <c r="L27" s="18">
        <v>0</v>
      </c>
      <c r="M27" s="4"/>
      <c r="N27" s="65">
        <v>10</v>
      </c>
      <c r="O27" s="18">
        <v>274.62</v>
      </c>
      <c r="P27" s="67"/>
      <c r="Q27" s="65">
        <v>0</v>
      </c>
      <c r="R27" s="57">
        <v>0</v>
      </c>
    </row>
    <row r="28" spans="1:18" ht="13.5" thickBot="1">
      <c r="A28" s="7" t="s">
        <v>24</v>
      </c>
      <c r="B28" s="3">
        <f t="shared" si="0"/>
        <v>0</v>
      </c>
      <c r="C28" s="19">
        <f t="shared" si="0"/>
        <v>0</v>
      </c>
      <c r="D28" s="3"/>
      <c r="E28" s="3">
        <f>SUM(K28,Q28)</f>
        <v>0</v>
      </c>
      <c r="F28" s="19">
        <f>SUM(L28,Q28)</f>
        <v>0</v>
      </c>
      <c r="G28" s="55"/>
      <c r="H28" s="70">
        <v>0</v>
      </c>
      <c r="I28" s="19">
        <v>0</v>
      </c>
      <c r="J28" s="64"/>
      <c r="K28" s="64">
        <v>0</v>
      </c>
      <c r="L28" s="19">
        <v>0</v>
      </c>
      <c r="M28" s="3"/>
      <c r="N28" s="64">
        <v>0</v>
      </c>
      <c r="O28" s="19">
        <v>0</v>
      </c>
      <c r="P28" s="70"/>
      <c r="Q28" s="64">
        <v>0</v>
      </c>
      <c r="R28" s="58">
        <v>0</v>
      </c>
    </row>
    <row r="29" spans="1:20" ht="12.75">
      <c r="A29" s="2" t="s">
        <v>3</v>
      </c>
      <c r="B29" s="2"/>
      <c r="C29" s="2"/>
      <c r="D29" s="2"/>
      <c r="E29" s="2"/>
      <c r="F29" s="2"/>
      <c r="G29" s="2"/>
      <c r="T29" s="18"/>
    </row>
    <row r="30" ht="12.75">
      <c r="I30" s="66"/>
    </row>
  </sheetData>
  <mergeCells count="14">
    <mergeCell ref="M4:M6"/>
    <mergeCell ref="N4:R4"/>
    <mergeCell ref="B5:C5"/>
    <mergeCell ref="D5:D6"/>
    <mergeCell ref="E5:F5"/>
    <mergeCell ref="H5:I5"/>
    <mergeCell ref="K5:L5"/>
    <mergeCell ref="N5:O5"/>
    <mergeCell ref="P5:P6"/>
    <mergeCell ref="Q5:R5"/>
    <mergeCell ref="A4:A6"/>
    <mergeCell ref="B4:F4"/>
    <mergeCell ref="G4:G6"/>
    <mergeCell ref="H4:L4"/>
  </mergeCells>
  <hyperlinks>
    <hyperlink ref="H1" location="Indice!A1" display="Indice"/>
  </hyperlink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31"/>
  <sheetViews>
    <sheetView showGridLines="0" workbookViewId="0" topLeftCell="A1">
      <selection activeCell="I34" sqref="I34"/>
    </sheetView>
  </sheetViews>
  <sheetFormatPr defaultColWidth="11.421875" defaultRowHeight="12.75"/>
  <cols>
    <col min="1" max="1" width="19.140625" style="0" customWidth="1"/>
    <col min="2" max="2" width="4.8515625" style="0" bestFit="1" customWidth="1"/>
    <col min="3" max="3" width="17.421875" style="0" customWidth="1"/>
    <col min="4" max="4" width="0.85546875" style="0" customWidth="1"/>
    <col min="5" max="5" width="5.140625" style="0" bestFit="1" customWidth="1"/>
    <col min="6" max="6" width="15.28125" style="0" customWidth="1"/>
    <col min="7" max="7" width="0.85546875" style="0" customWidth="1"/>
    <col min="8" max="8" width="4.8515625" style="0" bestFit="1" customWidth="1"/>
    <col min="9" max="9" width="17.421875" style="0" customWidth="1"/>
    <col min="10" max="10" width="0.85546875" style="0" customWidth="1"/>
    <col min="11" max="11" width="2.7109375" style="0" bestFit="1" customWidth="1"/>
    <col min="12" max="12" width="19.140625" style="0" customWidth="1"/>
    <col min="13" max="13" width="0.85546875" style="0" customWidth="1"/>
    <col min="14" max="14" width="4.8515625" style="0" bestFit="1" customWidth="1"/>
    <col min="15" max="15" width="17.421875" style="0" customWidth="1"/>
    <col min="16" max="16" width="0.85546875" style="0" customWidth="1"/>
    <col min="17" max="17" width="3.57421875" style="0" bestFit="1" customWidth="1"/>
    <col min="18" max="18" width="17.57421875" style="0" customWidth="1"/>
    <col min="19" max="19" width="4.8515625" style="0" bestFit="1" customWidth="1"/>
    <col min="20" max="20" width="17.421875" style="0" customWidth="1"/>
    <col min="21" max="21" width="0.85546875" style="0" customWidth="1"/>
    <col min="22" max="22" width="2.7109375" style="0" bestFit="1" customWidth="1"/>
    <col min="23" max="23" width="19.140625" style="0" bestFit="1" customWidth="1"/>
  </cols>
  <sheetData>
    <row r="1" ht="12.75">
      <c r="H1" s="45" t="s">
        <v>52</v>
      </c>
    </row>
    <row r="2" spans="1:7" ht="12.75">
      <c r="A2" s="1" t="s">
        <v>63</v>
      </c>
      <c r="B2" s="1"/>
      <c r="C2" s="1"/>
      <c r="D2" s="1"/>
      <c r="E2" s="1"/>
      <c r="F2" s="1"/>
      <c r="G2" s="1"/>
    </row>
    <row r="3" spans="1:7" ht="13.5" thickBot="1">
      <c r="A3" s="5" t="s">
        <v>33</v>
      </c>
      <c r="B3" s="5"/>
      <c r="C3" s="5"/>
      <c r="D3" s="5"/>
      <c r="E3" s="5"/>
      <c r="F3" s="5"/>
      <c r="G3" s="5"/>
    </row>
    <row r="4" spans="1:18" ht="13.5" thickBot="1">
      <c r="A4" s="77" t="s">
        <v>2</v>
      </c>
      <c r="B4" s="83" t="s">
        <v>1</v>
      </c>
      <c r="C4" s="83"/>
      <c r="D4" s="102"/>
      <c r="E4" s="102"/>
      <c r="F4" s="102"/>
      <c r="G4" s="99"/>
      <c r="H4" s="83" t="s">
        <v>25</v>
      </c>
      <c r="I4" s="83"/>
      <c r="J4" s="83"/>
      <c r="K4" s="83"/>
      <c r="L4" s="83"/>
      <c r="M4" s="94"/>
      <c r="N4" s="83" t="s">
        <v>0</v>
      </c>
      <c r="O4" s="83"/>
      <c r="P4" s="83"/>
      <c r="Q4" s="83"/>
      <c r="R4" s="87"/>
    </row>
    <row r="5" spans="1:18" ht="13.5" customHeight="1" thickBot="1">
      <c r="A5" s="78"/>
      <c r="B5" s="88" t="s">
        <v>27</v>
      </c>
      <c r="C5" s="88"/>
      <c r="D5" s="92"/>
      <c r="E5" s="88" t="s">
        <v>29</v>
      </c>
      <c r="F5" s="88"/>
      <c r="G5" s="100"/>
      <c r="H5" s="90" t="s">
        <v>27</v>
      </c>
      <c r="I5" s="90"/>
      <c r="J5" s="17"/>
      <c r="K5" s="90" t="s">
        <v>29</v>
      </c>
      <c r="L5" s="90"/>
      <c r="M5" s="95"/>
      <c r="N5" s="90" t="s">
        <v>27</v>
      </c>
      <c r="O5" s="90"/>
      <c r="P5" s="92"/>
      <c r="Q5" s="90" t="s">
        <v>29</v>
      </c>
      <c r="R5" s="91"/>
    </row>
    <row r="6" spans="1:18" ht="12.75" customHeight="1" thickBot="1">
      <c r="A6" s="79"/>
      <c r="B6" s="21" t="s">
        <v>28</v>
      </c>
      <c r="C6" s="22" t="s">
        <v>34</v>
      </c>
      <c r="D6" s="93"/>
      <c r="E6" s="21" t="s">
        <v>30</v>
      </c>
      <c r="F6" s="22" t="s">
        <v>34</v>
      </c>
      <c r="G6" s="101"/>
      <c r="H6" s="21" t="s">
        <v>28</v>
      </c>
      <c r="I6" s="22" t="s">
        <v>34</v>
      </c>
      <c r="J6" s="13"/>
      <c r="K6" s="21" t="s">
        <v>30</v>
      </c>
      <c r="L6" s="22" t="s">
        <v>34</v>
      </c>
      <c r="M6" s="96"/>
      <c r="N6" s="21" t="s">
        <v>28</v>
      </c>
      <c r="O6" s="22" t="s">
        <v>34</v>
      </c>
      <c r="P6" s="93"/>
      <c r="Q6" s="21" t="s">
        <v>30</v>
      </c>
      <c r="R6" s="24" t="s">
        <v>34</v>
      </c>
    </row>
    <row r="7" spans="1:18" ht="12.75">
      <c r="A7" s="12" t="s">
        <v>1</v>
      </c>
      <c r="B7" s="4">
        <f>SUM(B8:B28)</f>
        <v>1017</v>
      </c>
      <c r="C7" s="8">
        <f>SUM(C8:C28)</f>
        <v>78853.4135357143</v>
      </c>
      <c r="D7" s="4"/>
      <c r="E7" s="4">
        <f>SUM(E8:E28)</f>
        <v>13</v>
      </c>
      <c r="F7" s="18">
        <f>SUM(F8:F28)</f>
        <v>1893.41</v>
      </c>
      <c r="G7" s="53"/>
      <c r="H7" s="11">
        <f>SUM(H8:H28)</f>
        <v>884</v>
      </c>
      <c r="I7" s="18">
        <f>SUM(I8:I28)</f>
        <v>71045.76000000001</v>
      </c>
      <c r="J7" s="11"/>
      <c r="K7" s="11">
        <f>SUM(K8:K28)</f>
        <v>9</v>
      </c>
      <c r="L7" s="9">
        <f>SUM(L8:L28)</f>
        <v>1889.41</v>
      </c>
      <c r="M7" s="4"/>
      <c r="N7" s="4">
        <f>SUM(N8:N28)</f>
        <v>133</v>
      </c>
      <c r="O7" s="8">
        <f>SUM(O8:O28)</f>
        <v>7807.653535714286</v>
      </c>
      <c r="P7" s="8"/>
      <c r="Q7" s="4">
        <f>SUM(Q8:Q28)</f>
        <v>4</v>
      </c>
      <c r="R7" s="57">
        <f>SUM(R8:R28)</f>
        <v>1928.4099999999999</v>
      </c>
    </row>
    <row r="8" spans="1:18" ht="12.75">
      <c r="A8" s="6" t="s">
        <v>4</v>
      </c>
      <c r="B8" s="4">
        <f aca="true" t="shared" si="0" ref="B8:C28">SUM(H8,N8)</f>
        <v>7</v>
      </c>
      <c r="C8" s="18">
        <f t="shared" si="0"/>
        <v>560.7</v>
      </c>
      <c r="D8" s="4"/>
      <c r="E8" s="4">
        <f>SUM(K8,Q8)</f>
        <v>0</v>
      </c>
      <c r="F8" s="18">
        <f>SUM(L8,R8)</f>
        <v>0</v>
      </c>
      <c r="G8" s="54"/>
      <c r="H8" s="65">
        <v>7</v>
      </c>
      <c r="I8" s="18">
        <v>560.7</v>
      </c>
      <c r="J8" s="65"/>
      <c r="K8" s="65">
        <v>0</v>
      </c>
      <c r="L8" s="18">
        <v>0</v>
      </c>
      <c r="M8" s="4"/>
      <c r="N8" s="65">
        <v>0</v>
      </c>
      <c r="O8" s="18">
        <v>0</v>
      </c>
      <c r="P8" s="67"/>
      <c r="Q8" s="65">
        <v>0</v>
      </c>
      <c r="R8" s="57">
        <v>0</v>
      </c>
    </row>
    <row r="9" spans="1:18" ht="12.75">
      <c r="A9" s="6" t="s">
        <v>5</v>
      </c>
      <c r="B9" s="4">
        <f t="shared" si="0"/>
        <v>0</v>
      </c>
      <c r="C9" s="18">
        <f t="shared" si="0"/>
        <v>0</v>
      </c>
      <c r="D9" s="4"/>
      <c r="E9" s="4">
        <f aca="true" t="shared" si="1" ref="E9:E28">SUM(K9,Q9)</f>
        <v>0</v>
      </c>
      <c r="F9" s="18">
        <f aca="true" t="shared" si="2" ref="F9:F28">SUM(L9,Q9)</f>
        <v>0</v>
      </c>
      <c r="G9" s="54"/>
      <c r="H9" s="65">
        <v>0</v>
      </c>
      <c r="I9" s="18">
        <v>0</v>
      </c>
      <c r="J9" s="65"/>
      <c r="K9" s="65">
        <v>0</v>
      </c>
      <c r="L9" s="18">
        <v>0</v>
      </c>
      <c r="M9" s="4"/>
      <c r="N9" s="65">
        <v>0</v>
      </c>
      <c r="O9" s="18">
        <v>0</v>
      </c>
      <c r="P9" s="67"/>
      <c r="Q9" s="65">
        <v>0</v>
      </c>
      <c r="R9" s="57">
        <v>0</v>
      </c>
    </row>
    <row r="10" spans="1:18" ht="12.75">
      <c r="A10" s="6" t="s">
        <v>6</v>
      </c>
      <c r="B10" s="4">
        <f t="shared" si="0"/>
        <v>6</v>
      </c>
      <c r="C10" s="18">
        <f t="shared" si="0"/>
        <v>456.14</v>
      </c>
      <c r="D10" s="4"/>
      <c r="E10" s="4">
        <f t="shared" si="1"/>
        <v>0</v>
      </c>
      <c r="F10" s="18">
        <f t="shared" si="2"/>
        <v>0</v>
      </c>
      <c r="G10" s="54"/>
      <c r="H10" s="65">
        <v>6</v>
      </c>
      <c r="I10" s="18">
        <v>456.14</v>
      </c>
      <c r="J10" s="65"/>
      <c r="K10" s="65">
        <v>0</v>
      </c>
      <c r="L10" s="18">
        <v>0</v>
      </c>
      <c r="M10" s="4"/>
      <c r="N10" s="65">
        <v>0</v>
      </c>
      <c r="O10" s="18">
        <v>0</v>
      </c>
      <c r="P10" s="67"/>
      <c r="Q10" s="65">
        <v>0</v>
      </c>
      <c r="R10" s="57">
        <v>0</v>
      </c>
    </row>
    <row r="11" spans="1:18" ht="12.75">
      <c r="A11" s="6" t="s">
        <v>7</v>
      </c>
      <c r="B11" s="4">
        <f t="shared" si="0"/>
        <v>3</v>
      </c>
      <c r="C11" s="18">
        <f t="shared" si="0"/>
        <v>0</v>
      </c>
      <c r="D11" s="4"/>
      <c r="E11" s="4">
        <f t="shared" si="1"/>
        <v>0</v>
      </c>
      <c r="F11" s="18">
        <f t="shared" si="2"/>
        <v>0</v>
      </c>
      <c r="G11" s="54"/>
      <c r="H11" s="65">
        <v>3</v>
      </c>
      <c r="I11" s="18">
        <v>0</v>
      </c>
      <c r="J11" s="65"/>
      <c r="K11" s="65">
        <v>0</v>
      </c>
      <c r="L11" s="18">
        <v>0</v>
      </c>
      <c r="M11" s="4"/>
      <c r="N11" s="65">
        <v>0</v>
      </c>
      <c r="O11" s="18">
        <v>0</v>
      </c>
      <c r="P11" s="67"/>
      <c r="Q11" s="65">
        <v>0</v>
      </c>
      <c r="R11" s="57">
        <v>0</v>
      </c>
    </row>
    <row r="12" spans="1:18" ht="12.75">
      <c r="A12" s="6" t="s">
        <v>8</v>
      </c>
      <c r="B12" s="4">
        <f t="shared" si="0"/>
        <v>0</v>
      </c>
      <c r="C12" s="18">
        <f t="shared" si="0"/>
        <v>0</v>
      </c>
      <c r="D12" s="4"/>
      <c r="E12" s="4">
        <f t="shared" si="1"/>
        <v>0</v>
      </c>
      <c r="F12" s="18">
        <f t="shared" si="2"/>
        <v>0</v>
      </c>
      <c r="G12" s="54"/>
      <c r="H12" s="65">
        <v>0</v>
      </c>
      <c r="I12" s="18">
        <v>0</v>
      </c>
      <c r="J12" s="65"/>
      <c r="K12" s="65">
        <v>0</v>
      </c>
      <c r="L12" s="18">
        <v>0</v>
      </c>
      <c r="M12" s="4"/>
      <c r="N12" s="65">
        <v>0</v>
      </c>
      <c r="O12" s="18">
        <v>0</v>
      </c>
      <c r="P12" s="67"/>
      <c r="Q12" s="65">
        <v>0</v>
      </c>
      <c r="R12" s="57">
        <v>0</v>
      </c>
    </row>
    <row r="13" spans="1:18" ht="12.75">
      <c r="A13" s="6" t="s">
        <v>9</v>
      </c>
      <c r="B13" s="4">
        <f t="shared" si="0"/>
        <v>50</v>
      </c>
      <c r="C13" s="18">
        <f t="shared" si="0"/>
        <v>2920.413</v>
      </c>
      <c r="D13" s="4"/>
      <c r="E13" s="4">
        <f t="shared" si="1"/>
        <v>0</v>
      </c>
      <c r="F13" s="18">
        <f t="shared" si="2"/>
        <v>0</v>
      </c>
      <c r="G13" s="54"/>
      <c r="H13" s="65">
        <v>0</v>
      </c>
      <c r="I13" s="18">
        <v>0</v>
      </c>
      <c r="J13" s="65"/>
      <c r="K13" s="65">
        <v>0</v>
      </c>
      <c r="L13" s="18">
        <v>0</v>
      </c>
      <c r="M13" s="4"/>
      <c r="N13" s="65">
        <v>50</v>
      </c>
      <c r="O13" s="18">
        <v>2920.413</v>
      </c>
      <c r="P13" s="67"/>
      <c r="Q13" s="65">
        <v>0</v>
      </c>
      <c r="R13" s="57">
        <v>0</v>
      </c>
    </row>
    <row r="14" spans="1:18" ht="12.75">
      <c r="A14" s="6" t="s">
        <v>10</v>
      </c>
      <c r="B14" s="4">
        <f t="shared" si="0"/>
        <v>0</v>
      </c>
      <c r="C14" s="18">
        <f t="shared" si="0"/>
        <v>0</v>
      </c>
      <c r="D14" s="4"/>
      <c r="E14" s="4">
        <f t="shared" si="1"/>
        <v>0</v>
      </c>
      <c r="F14" s="18">
        <f t="shared" si="2"/>
        <v>0</v>
      </c>
      <c r="G14" s="54"/>
      <c r="H14" s="65">
        <v>0</v>
      </c>
      <c r="I14" s="18">
        <v>0</v>
      </c>
      <c r="J14" s="65"/>
      <c r="K14" s="65">
        <v>0</v>
      </c>
      <c r="L14" s="18">
        <v>0</v>
      </c>
      <c r="M14" s="4"/>
      <c r="N14" s="65">
        <v>0</v>
      </c>
      <c r="O14" s="18">
        <v>0</v>
      </c>
      <c r="P14" s="67"/>
      <c r="Q14" s="65">
        <v>0</v>
      </c>
      <c r="R14" s="57">
        <v>0</v>
      </c>
    </row>
    <row r="15" spans="1:18" ht="12.75">
      <c r="A15" s="6" t="s">
        <v>11</v>
      </c>
      <c r="B15" s="4">
        <f t="shared" si="0"/>
        <v>32</v>
      </c>
      <c r="C15" s="18">
        <f t="shared" si="0"/>
        <v>2835.86</v>
      </c>
      <c r="D15" s="4"/>
      <c r="E15" s="4">
        <f t="shared" si="1"/>
        <v>1</v>
      </c>
      <c r="F15" s="18">
        <f t="shared" si="2"/>
        <v>1</v>
      </c>
      <c r="G15" s="54"/>
      <c r="H15" s="65">
        <v>32</v>
      </c>
      <c r="I15" s="18">
        <v>2835.86</v>
      </c>
      <c r="J15" s="65"/>
      <c r="K15" s="65">
        <v>0</v>
      </c>
      <c r="L15" s="18">
        <v>0</v>
      </c>
      <c r="M15" s="4"/>
      <c r="N15" s="65">
        <v>0</v>
      </c>
      <c r="O15" s="18">
        <v>0</v>
      </c>
      <c r="P15" s="67"/>
      <c r="Q15" s="65">
        <v>1</v>
      </c>
      <c r="R15" s="57">
        <v>40.84</v>
      </c>
    </row>
    <row r="16" spans="1:18" ht="12.75">
      <c r="A16" s="6" t="s">
        <v>12</v>
      </c>
      <c r="B16" s="4">
        <f t="shared" si="0"/>
        <v>0</v>
      </c>
      <c r="C16" s="18">
        <f t="shared" si="0"/>
        <v>0</v>
      </c>
      <c r="D16" s="4"/>
      <c r="E16" s="4">
        <f t="shared" si="1"/>
        <v>5</v>
      </c>
      <c r="F16" s="18">
        <f t="shared" si="2"/>
        <v>142.9</v>
      </c>
      <c r="G16" s="54"/>
      <c r="H16" s="65">
        <v>0</v>
      </c>
      <c r="I16" s="18">
        <v>0</v>
      </c>
      <c r="J16" s="65"/>
      <c r="K16" s="65">
        <v>2</v>
      </c>
      <c r="L16" s="18">
        <v>139.9</v>
      </c>
      <c r="M16" s="4"/>
      <c r="N16" s="65">
        <v>0</v>
      </c>
      <c r="O16" s="18">
        <v>0</v>
      </c>
      <c r="P16" s="67"/>
      <c r="Q16" s="65">
        <v>3</v>
      </c>
      <c r="R16" s="57">
        <v>1887.57</v>
      </c>
    </row>
    <row r="17" spans="1:18" ht="12.75">
      <c r="A17" s="6" t="s">
        <v>13</v>
      </c>
      <c r="B17" s="4">
        <f t="shared" si="0"/>
        <v>0</v>
      </c>
      <c r="C17" s="18">
        <f t="shared" si="0"/>
        <v>0</v>
      </c>
      <c r="D17" s="4"/>
      <c r="E17" s="4">
        <f t="shared" si="1"/>
        <v>0</v>
      </c>
      <c r="F17" s="18">
        <f t="shared" si="2"/>
        <v>0</v>
      </c>
      <c r="G17" s="54"/>
      <c r="H17" s="65">
        <v>0</v>
      </c>
      <c r="I17" s="18">
        <v>0</v>
      </c>
      <c r="J17" s="65"/>
      <c r="K17" s="65">
        <v>0</v>
      </c>
      <c r="L17" s="18">
        <v>0</v>
      </c>
      <c r="M17" s="4"/>
      <c r="N17" s="65">
        <v>0</v>
      </c>
      <c r="O17" s="18">
        <v>0</v>
      </c>
      <c r="P17" s="67"/>
      <c r="Q17" s="65">
        <v>0</v>
      </c>
      <c r="R17" s="57">
        <v>0</v>
      </c>
    </row>
    <row r="18" spans="1:18" ht="12.75">
      <c r="A18" s="6" t="s">
        <v>14</v>
      </c>
      <c r="B18" s="4">
        <f t="shared" si="0"/>
        <v>193</v>
      </c>
      <c r="C18" s="18">
        <f t="shared" si="0"/>
        <v>15212.956250000001</v>
      </c>
      <c r="D18" s="4"/>
      <c r="E18" s="4">
        <f t="shared" si="1"/>
        <v>0</v>
      </c>
      <c r="F18" s="18">
        <f t="shared" si="2"/>
        <v>0</v>
      </c>
      <c r="G18" s="54"/>
      <c r="H18" s="65">
        <v>164</v>
      </c>
      <c r="I18" s="18">
        <v>13061.44</v>
      </c>
      <c r="J18" s="65"/>
      <c r="K18" s="65">
        <v>0</v>
      </c>
      <c r="L18" s="18">
        <v>0</v>
      </c>
      <c r="M18" s="4"/>
      <c r="N18" s="65">
        <v>29</v>
      </c>
      <c r="O18" s="18">
        <v>2151.51625</v>
      </c>
      <c r="P18" s="67"/>
      <c r="Q18" s="65">
        <v>0</v>
      </c>
      <c r="R18" s="57">
        <v>0</v>
      </c>
    </row>
    <row r="19" spans="1:18" ht="12.75">
      <c r="A19" s="6" t="s">
        <v>15</v>
      </c>
      <c r="B19" s="4">
        <f t="shared" si="0"/>
        <v>13</v>
      </c>
      <c r="C19" s="18">
        <f t="shared" si="0"/>
        <v>677.98</v>
      </c>
      <c r="D19" s="4"/>
      <c r="E19" s="4">
        <f t="shared" si="1"/>
        <v>0</v>
      </c>
      <c r="F19" s="18">
        <f t="shared" si="2"/>
        <v>0</v>
      </c>
      <c r="G19" s="54"/>
      <c r="H19" s="65">
        <v>0</v>
      </c>
      <c r="I19" s="18">
        <v>0</v>
      </c>
      <c r="J19" s="65"/>
      <c r="K19" s="65">
        <v>0</v>
      </c>
      <c r="L19" s="18">
        <v>0</v>
      </c>
      <c r="M19" s="4"/>
      <c r="N19" s="65">
        <v>13</v>
      </c>
      <c r="O19" s="18">
        <v>677.98</v>
      </c>
      <c r="P19" s="67"/>
      <c r="Q19" s="65">
        <v>0</v>
      </c>
      <c r="R19" s="57">
        <v>0</v>
      </c>
    </row>
    <row r="20" spans="1:18" ht="12.75">
      <c r="A20" s="6" t="s">
        <v>16</v>
      </c>
      <c r="B20" s="4">
        <f t="shared" si="0"/>
        <v>137</v>
      </c>
      <c r="C20" s="18">
        <f t="shared" si="0"/>
        <v>13161.27</v>
      </c>
      <c r="D20" s="4"/>
      <c r="E20" s="4">
        <f t="shared" si="1"/>
        <v>0</v>
      </c>
      <c r="F20" s="18">
        <f t="shared" si="2"/>
        <v>0</v>
      </c>
      <c r="G20" s="54"/>
      <c r="H20" s="65">
        <v>106</v>
      </c>
      <c r="I20" s="18">
        <v>11655.82</v>
      </c>
      <c r="J20" s="65"/>
      <c r="K20" s="65">
        <v>0</v>
      </c>
      <c r="L20" s="18">
        <v>0</v>
      </c>
      <c r="M20" s="4"/>
      <c r="N20" s="65">
        <v>31</v>
      </c>
      <c r="O20" s="18">
        <v>1505.45</v>
      </c>
      <c r="P20" s="67"/>
      <c r="Q20" s="65">
        <v>0</v>
      </c>
      <c r="R20" s="57">
        <v>0</v>
      </c>
    </row>
    <row r="21" spans="1:18" ht="12.75">
      <c r="A21" s="6" t="s">
        <v>17</v>
      </c>
      <c r="B21" s="4">
        <f t="shared" si="0"/>
        <v>0</v>
      </c>
      <c r="C21" s="18">
        <f t="shared" si="0"/>
        <v>0</v>
      </c>
      <c r="D21" s="4"/>
      <c r="E21" s="4">
        <f t="shared" si="1"/>
        <v>0</v>
      </c>
      <c r="F21" s="18">
        <f t="shared" si="2"/>
        <v>0</v>
      </c>
      <c r="G21" s="54"/>
      <c r="H21" s="65">
        <v>0</v>
      </c>
      <c r="I21" s="18">
        <v>0</v>
      </c>
      <c r="J21" s="65"/>
      <c r="K21" s="65">
        <v>0</v>
      </c>
      <c r="L21" s="18">
        <v>0</v>
      </c>
      <c r="M21" s="4"/>
      <c r="N21" s="65">
        <v>0</v>
      </c>
      <c r="O21" s="18">
        <v>0</v>
      </c>
      <c r="P21" s="67"/>
      <c r="Q21" s="65">
        <v>0</v>
      </c>
      <c r="R21" s="57">
        <v>0</v>
      </c>
    </row>
    <row r="22" spans="1:18" ht="12.75">
      <c r="A22" s="6" t="s">
        <v>18</v>
      </c>
      <c r="B22" s="4">
        <f t="shared" si="0"/>
        <v>4</v>
      </c>
      <c r="C22" s="18">
        <f t="shared" si="0"/>
        <v>180.98</v>
      </c>
      <c r="D22" s="4"/>
      <c r="E22" s="4">
        <f t="shared" si="1"/>
        <v>0</v>
      </c>
      <c r="F22" s="18">
        <f t="shared" si="2"/>
        <v>0</v>
      </c>
      <c r="G22" s="54"/>
      <c r="H22" s="65">
        <v>0</v>
      </c>
      <c r="I22" s="18">
        <v>0</v>
      </c>
      <c r="J22" s="65"/>
      <c r="K22" s="65">
        <v>0</v>
      </c>
      <c r="L22" s="18">
        <v>0</v>
      </c>
      <c r="M22" s="4"/>
      <c r="N22" s="65">
        <v>4</v>
      </c>
      <c r="O22" s="18">
        <v>180.98</v>
      </c>
      <c r="P22" s="67"/>
      <c r="Q22" s="65">
        <v>0</v>
      </c>
      <c r="R22" s="57">
        <v>0</v>
      </c>
    </row>
    <row r="23" spans="1:18" ht="12.75">
      <c r="A23" s="6" t="s">
        <v>19</v>
      </c>
      <c r="B23" s="4">
        <f t="shared" si="0"/>
        <v>11</v>
      </c>
      <c r="C23" s="18">
        <f t="shared" si="0"/>
        <v>716.47</v>
      </c>
      <c r="D23" s="4"/>
      <c r="E23" s="4">
        <f t="shared" si="1"/>
        <v>0</v>
      </c>
      <c r="F23" s="18">
        <f t="shared" si="2"/>
        <v>0</v>
      </c>
      <c r="G23" s="54"/>
      <c r="H23" s="65">
        <v>11</v>
      </c>
      <c r="I23" s="18">
        <v>716.47</v>
      </c>
      <c r="J23" s="65"/>
      <c r="K23" s="65">
        <v>0</v>
      </c>
      <c r="L23" s="18">
        <v>0</v>
      </c>
      <c r="M23" s="4"/>
      <c r="N23" s="65">
        <v>0</v>
      </c>
      <c r="O23" s="18">
        <v>0</v>
      </c>
      <c r="P23" s="67"/>
      <c r="Q23" s="65">
        <v>0</v>
      </c>
      <c r="R23" s="57">
        <v>0</v>
      </c>
    </row>
    <row r="24" spans="1:18" ht="12.75">
      <c r="A24" s="6" t="s">
        <v>20</v>
      </c>
      <c r="B24" s="4">
        <f t="shared" si="0"/>
        <v>305</v>
      </c>
      <c r="C24" s="18">
        <f t="shared" si="0"/>
        <v>22569.104285714286</v>
      </c>
      <c r="D24" s="4"/>
      <c r="E24" s="4">
        <f t="shared" si="1"/>
        <v>0</v>
      </c>
      <c r="F24" s="18">
        <f t="shared" si="2"/>
        <v>0</v>
      </c>
      <c r="G24" s="54"/>
      <c r="H24" s="65">
        <v>299</v>
      </c>
      <c r="I24" s="18">
        <v>22197.79</v>
      </c>
      <c r="J24" s="65"/>
      <c r="K24" s="65">
        <v>0</v>
      </c>
      <c r="L24" s="18">
        <v>0</v>
      </c>
      <c r="M24" s="4"/>
      <c r="N24" s="65">
        <v>6</v>
      </c>
      <c r="O24" s="18">
        <v>371.3142857142857</v>
      </c>
      <c r="P24" s="67"/>
      <c r="Q24" s="65">
        <v>0</v>
      </c>
      <c r="R24" s="57">
        <v>0</v>
      </c>
    </row>
    <row r="25" spans="1:18" ht="12.75">
      <c r="A25" s="6" t="s">
        <v>21</v>
      </c>
      <c r="B25" s="4">
        <f t="shared" si="0"/>
        <v>203</v>
      </c>
      <c r="C25" s="18">
        <f t="shared" si="0"/>
        <v>14383.16</v>
      </c>
      <c r="D25" s="4"/>
      <c r="E25" s="4">
        <f t="shared" si="1"/>
        <v>7</v>
      </c>
      <c r="F25" s="18">
        <f t="shared" si="2"/>
        <v>1749.51</v>
      </c>
      <c r="G25" s="54"/>
      <c r="H25" s="65">
        <v>203</v>
      </c>
      <c r="I25" s="18">
        <v>14383.16</v>
      </c>
      <c r="J25" s="65"/>
      <c r="K25" s="65">
        <v>7</v>
      </c>
      <c r="L25" s="18">
        <v>1749.51</v>
      </c>
      <c r="M25" s="4"/>
      <c r="N25" s="65">
        <v>0</v>
      </c>
      <c r="O25" s="18">
        <v>0</v>
      </c>
      <c r="P25" s="67"/>
      <c r="Q25" s="65">
        <v>0</v>
      </c>
      <c r="R25" s="57">
        <v>0</v>
      </c>
    </row>
    <row r="26" spans="1:18" ht="12.75">
      <c r="A26" s="6" t="s">
        <v>22</v>
      </c>
      <c r="B26" s="4">
        <f t="shared" si="0"/>
        <v>0</v>
      </c>
      <c r="C26" s="18">
        <f t="shared" si="0"/>
        <v>0</v>
      </c>
      <c r="D26" s="4"/>
      <c r="E26" s="4">
        <f t="shared" si="1"/>
        <v>0</v>
      </c>
      <c r="F26" s="18">
        <f t="shared" si="2"/>
        <v>0</v>
      </c>
      <c r="G26" s="54"/>
      <c r="H26" s="65">
        <v>0</v>
      </c>
      <c r="I26" s="18">
        <v>0</v>
      </c>
      <c r="J26" s="65"/>
      <c r="K26" s="65">
        <v>0</v>
      </c>
      <c r="L26" s="18">
        <v>0</v>
      </c>
      <c r="M26" s="4"/>
      <c r="N26" s="65">
        <v>0</v>
      </c>
      <c r="O26" s="18">
        <v>0</v>
      </c>
      <c r="P26" s="67"/>
      <c r="Q26" s="65">
        <v>0</v>
      </c>
      <c r="R26" s="57">
        <v>0</v>
      </c>
    </row>
    <row r="27" spans="1:18" ht="12.75">
      <c r="A27" s="6" t="s">
        <v>23</v>
      </c>
      <c r="B27" s="4">
        <f t="shared" si="0"/>
        <v>53</v>
      </c>
      <c r="C27" s="18">
        <f t="shared" si="0"/>
        <v>5178.38</v>
      </c>
      <c r="D27" s="4"/>
      <c r="E27" s="4">
        <f t="shared" si="1"/>
        <v>0</v>
      </c>
      <c r="F27" s="18">
        <f t="shared" si="2"/>
        <v>0</v>
      </c>
      <c r="G27" s="54"/>
      <c r="H27" s="65">
        <v>53</v>
      </c>
      <c r="I27" s="18">
        <v>5178.38</v>
      </c>
      <c r="J27" s="65"/>
      <c r="K27" s="65">
        <v>0</v>
      </c>
      <c r="L27" s="18">
        <v>0</v>
      </c>
      <c r="M27" s="4"/>
      <c r="N27" s="65">
        <v>0</v>
      </c>
      <c r="O27" s="18">
        <v>0</v>
      </c>
      <c r="P27" s="67"/>
      <c r="Q27" s="65">
        <v>0</v>
      </c>
      <c r="R27" s="57">
        <v>0</v>
      </c>
    </row>
    <row r="28" spans="1:18" ht="13.5" thickBot="1">
      <c r="A28" s="7" t="s">
        <v>24</v>
      </c>
      <c r="B28" s="3">
        <f t="shared" si="0"/>
        <v>0</v>
      </c>
      <c r="C28" s="19">
        <f t="shared" si="0"/>
        <v>0</v>
      </c>
      <c r="D28" s="3"/>
      <c r="E28" s="3">
        <f t="shared" si="1"/>
        <v>0</v>
      </c>
      <c r="F28" s="19">
        <f t="shared" si="2"/>
        <v>0</v>
      </c>
      <c r="G28" s="55"/>
      <c r="H28" s="64">
        <v>0</v>
      </c>
      <c r="I28" s="19">
        <v>0</v>
      </c>
      <c r="J28" s="64"/>
      <c r="K28" s="64">
        <v>0</v>
      </c>
      <c r="L28" s="19">
        <v>0</v>
      </c>
      <c r="M28" s="3"/>
      <c r="N28" s="64">
        <v>0</v>
      </c>
      <c r="O28" s="19">
        <v>0</v>
      </c>
      <c r="P28" s="70"/>
      <c r="Q28" s="64">
        <v>0</v>
      </c>
      <c r="R28" s="58">
        <v>0</v>
      </c>
    </row>
    <row r="29" spans="1:20" ht="12.75">
      <c r="A29" s="2" t="s">
        <v>3</v>
      </c>
      <c r="B29" s="2"/>
      <c r="C29" s="2"/>
      <c r="D29" s="2"/>
      <c r="E29" s="2"/>
      <c r="F29" s="2"/>
      <c r="G29" s="2"/>
      <c r="T29" s="18"/>
    </row>
    <row r="30" spans="9:15" ht="12.75">
      <c r="I30" s="66"/>
      <c r="O30" s="66"/>
    </row>
    <row r="31" ht="12.75">
      <c r="I31" s="66"/>
    </row>
  </sheetData>
  <mergeCells count="14">
    <mergeCell ref="A4:A6"/>
    <mergeCell ref="B4:F4"/>
    <mergeCell ref="G4:G6"/>
    <mergeCell ref="H4:L4"/>
    <mergeCell ref="M4:M6"/>
    <mergeCell ref="N4:R4"/>
    <mergeCell ref="B5:C5"/>
    <mergeCell ref="D5:D6"/>
    <mergeCell ref="E5:F5"/>
    <mergeCell ref="H5:I5"/>
    <mergeCell ref="K5:L5"/>
    <mergeCell ref="N5:O5"/>
    <mergeCell ref="P5:P6"/>
    <mergeCell ref="Q5:R5"/>
  </mergeCells>
  <hyperlinks>
    <hyperlink ref="H1" location="Indice!A1" display="Indice"/>
  </hyperlinks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31"/>
  <sheetViews>
    <sheetView showGridLines="0" workbookViewId="0" topLeftCell="A1">
      <selection activeCell="L31" sqref="L31"/>
    </sheetView>
  </sheetViews>
  <sheetFormatPr defaultColWidth="11.421875" defaultRowHeight="12.75"/>
  <cols>
    <col min="1" max="1" width="19.140625" style="0" customWidth="1"/>
    <col min="2" max="2" width="4.8515625" style="0" bestFit="1" customWidth="1"/>
    <col min="3" max="3" width="17.421875" style="0" customWidth="1"/>
    <col min="4" max="4" width="0.85546875" style="0" customWidth="1"/>
    <col min="5" max="5" width="5.140625" style="0" bestFit="1" customWidth="1"/>
    <col min="6" max="6" width="15.28125" style="0" customWidth="1"/>
    <col min="7" max="7" width="0.85546875" style="0" customWidth="1"/>
    <col min="8" max="8" width="5.7109375" style="0" customWidth="1"/>
    <col min="9" max="9" width="17.421875" style="0" customWidth="1"/>
    <col min="10" max="10" width="0.85546875" style="0" customWidth="1"/>
    <col min="11" max="11" width="3.57421875" style="0" bestFit="1" customWidth="1"/>
    <col min="12" max="12" width="19.140625" style="0" customWidth="1"/>
    <col min="13" max="13" width="0.85546875" style="0" customWidth="1"/>
    <col min="14" max="14" width="4.8515625" style="0" bestFit="1" customWidth="1"/>
    <col min="15" max="15" width="17.421875" style="0" customWidth="1"/>
    <col min="16" max="16" width="0.85546875" style="0" customWidth="1"/>
    <col min="17" max="17" width="3.57421875" style="0" bestFit="1" customWidth="1"/>
    <col min="18" max="18" width="17.57421875" style="0" customWidth="1"/>
    <col min="19" max="19" width="4.8515625" style="0" bestFit="1" customWidth="1"/>
    <col min="20" max="20" width="17.421875" style="0" customWidth="1"/>
    <col min="21" max="21" width="0.85546875" style="0" customWidth="1"/>
    <col min="22" max="22" width="2.7109375" style="0" bestFit="1" customWidth="1"/>
    <col min="23" max="23" width="19.140625" style="0" bestFit="1" customWidth="1"/>
  </cols>
  <sheetData>
    <row r="1" ht="12.75">
      <c r="H1" s="45" t="s">
        <v>52</v>
      </c>
    </row>
    <row r="2" spans="1:7" ht="12.75">
      <c r="A2" s="1" t="s">
        <v>64</v>
      </c>
      <c r="B2" s="1"/>
      <c r="C2" s="1"/>
      <c r="D2" s="1"/>
      <c r="E2" s="1"/>
      <c r="F2" s="1"/>
      <c r="G2" s="1"/>
    </row>
    <row r="3" spans="1:7" ht="13.5" thickBot="1">
      <c r="A3" s="5" t="s">
        <v>33</v>
      </c>
      <c r="B3" s="5"/>
      <c r="C3" s="5"/>
      <c r="D3" s="5"/>
      <c r="E3" s="5"/>
      <c r="F3" s="5"/>
      <c r="G3" s="5"/>
    </row>
    <row r="4" spans="1:18" ht="13.5" thickBot="1">
      <c r="A4" s="77" t="s">
        <v>2</v>
      </c>
      <c r="B4" s="83" t="s">
        <v>1</v>
      </c>
      <c r="C4" s="83"/>
      <c r="D4" s="102"/>
      <c r="E4" s="102"/>
      <c r="F4" s="102"/>
      <c r="G4" s="99"/>
      <c r="H4" s="83" t="s">
        <v>25</v>
      </c>
      <c r="I4" s="83"/>
      <c r="J4" s="83"/>
      <c r="K4" s="83"/>
      <c r="L4" s="83"/>
      <c r="M4" s="94"/>
      <c r="N4" s="83" t="s">
        <v>0</v>
      </c>
      <c r="O4" s="83"/>
      <c r="P4" s="83"/>
      <c r="Q4" s="83"/>
      <c r="R4" s="87"/>
    </row>
    <row r="5" spans="1:18" ht="13.5" customHeight="1" thickBot="1">
      <c r="A5" s="78"/>
      <c r="B5" s="88" t="s">
        <v>27</v>
      </c>
      <c r="C5" s="88"/>
      <c r="D5" s="92"/>
      <c r="E5" s="88" t="s">
        <v>29</v>
      </c>
      <c r="F5" s="88"/>
      <c r="G5" s="100"/>
      <c r="H5" s="90" t="s">
        <v>27</v>
      </c>
      <c r="I5" s="90"/>
      <c r="J5" s="17"/>
      <c r="K5" s="90" t="s">
        <v>29</v>
      </c>
      <c r="L5" s="90"/>
      <c r="M5" s="95"/>
      <c r="N5" s="90" t="s">
        <v>27</v>
      </c>
      <c r="O5" s="90"/>
      <c r="P5" s="92"/>
      <c r="Q5" s="90" t="s">
        <v>29</v>
      </c>
      <c r="R5" s="91"/>
    </row>
    <row r="6" spans="1:18" ht="12.75" customHeight="1" thickBot="1">
      <c r="A6" s="79"/>
      <c r="B6" s="21" t="s">
        <v>28</v>
      </c>
      <c r="C6" s="22" t="s">
        <v>34</v>
      </c>
      <c r="D6" s="93"/>
      <c r="E6" s="21" t="s">
        <v>30</v>
      </c>
      <c r="F6" s="22" t="s">
        <v>34</v>
      </c>
      <c r="G6" s="101"/>
      <c r="H6" s="21" t="s">
        <v>28</v>
      </c>
      <c r="I6" s="22" t="s">
        <v>34</v>
      </c>
      <c r="J6" s="13"/>
      <c r="K6" s="21" t="s">
        <v>30</v>
      </c>
      <c r="L6" s="22" t="s">
        <v>34</v>
      </c>
      <c r="M6" s="96"/>
      <c r="N6" s="21" t="s">
        <v>28</v>
      </c>
      <c r="O6" s="22" t="s">
        <v>34</v>
      </c>
      <c r="P6" s="93"/>
      <c r="Q6" s="21" t="s">
        <v>30</v>
      </c>
      <c r="R6" s="24" t="s">
        <v>34</v>
      </c>
    </row>
    <row r="7" spans="1:18" ht="12.75">
      <c r="A7" s="12" t="s">
        <v>1</v>
      </c>
      <c r="B7" s="4">
        <f>SUM(B8:B28)</f>
        <v>858</v>
      </c>
      <c r="C7" s="8">
        <f>SUM(C8:C28)</f>
        <v>74792.81999999999</v>
      </c>
      <c r="D7" s="4"/>
      <c r="E7" s="4">
        <f>SUM(E8:E28)</f>
        <v>136</v>
      </c>
      <c r="F7" s="18">
        <f>SUM(F8:F28)</f>
        <v>25024.39</v>
      </c>
      <c r="G7" s="53"/>
      <c r="H7" s="11">
        <f>SUM(H8:H28)</f>
        <v>755</v>
      </c>
      <c r="I7" s="18">
        <f>SUM(I8:I28)</f>
        <v>69988.39</v>
      </c>
      <c r="J7" s="11"/>
      <c r="K7" s="11">
        <f>SUM(K8:K28)</f>
        <v>133</v>
      </c>
      <c r="L7" s="9">
        <f>SUM(L8:L28)</f>
        <v>24578.42</v>
      </c>
      <c r="M7" s="4"/>
      <c r="N7" s="4">
        <f>SUM(N8:N28)</f>
        <v>103</v>
      </c>
      <c r="O7" s="8">
        <f>SUM(O8:O28)</f>
        <v>4804.43</v>
      </c>
      <c r="P7" s="8"/>
      <c r="Q7" s="4">
        <f>SUM(Q8:Q28)</f>
        <v>3</v>
      </c>
      <c r="R7" s="57">
        <f>SUM(R8:R28)</f>
        <v>445.97</v>
      </c>
    </row>
    <row r="8" spans="1:18" ht="12.75">
      <c r="A8" s="6" t="s">
        <v>4</v>
      </c>
      <c r="B8" s="4">
        <f aca="true" t="shared" si="0" ref="B8:C28">SUM(H8,N8)</f>
        <v>89</v>
      </c>
      <c r="C8" s="18">
        <f t="shared" si="0"/>
        <v>12626.84</v>
      </c>
      <c r="D8" s="4"/>
      <c r="E8" s="4">
        <f>SUM(K8,Q8)</f>
        <v>0</v>
      </c>
      <c r="F8" s="18">
        <f>SUM(L8,R8)</f>
        <v>0</v>
      </c>
      <c r="G8" s="54"/>
      <c r="H8" s="15">
        <v>89</v>
      </c>
      <c r="I8" s="18">
        <v>12626.84</v>
      </c>
      <c r="J8" s="65"/>
      <c r="K8" s="15">
        <v>0</v>
      </c>
      <c r="L8" s="18">
        <v>0</v>
      </c>
      <c r="M8" s="4"/>
      <c r="N8" s="15">
        <v>0</v>
      </c>
      <c r="O8" s="18">
        <v>0</v>
      </c>
      <c r="P8" s="67"/>
      <c r="Q8" s="15">
        <v>0</v>
      </c>
      <c r="R8" s="57">
        <v>0</v>
      </c>
    </row>
    <row r="9" spans="1:18" ht="12.75">
      <c r="A9" s="6" t="s">
        <v>5</v>
      </c>
      <c r="B9" s="4">
        <f t="shared" si="0"/>
        <v>174</v>
      </c>
      <c r="C9" s="18">
        <f t="shared" si="0"/>
        <v>14743.48</v>
      </c>
      <c r="D9" s="4"/>
      <c r="E9" s="4">
        <f aca="true" t="shared" si="1" ref="E9:F28">SUM(K9,Q9)</f>
        <v>0</v>
      </c>
      <c r="F9" s="18">
        <f t="shared" si="1"/>
        <v>0</v>
      </c>
      <c r="G9" s="54"/>
      <c r="H9" s="15">
        <v>174</v>
      </c>
      <c r="I9" s="18">
        <v>14743.48</v>
      </c>
      <c r="J9" s="65"/>
      <c r="K9" s="15">
        <v>0</v>
      </c>
      <c r="L9" s="18">
        <v>0</v>
      </c>
      <c r="M9" s="4"/>
      <c r="N9" s="15">
        <v>0</v>
      </c>
      <c r="O9" s="18">
        <v>0</v>
      </c>
      <c r="P9" s="67"/>
      <c r="Q9" s="15">
        <v>0</v>
      </c>
      <c r="R9" s="57">
        <v>0</v>
      </c>
    </row>
    <row r="10" spans="1:18" ht="12.75">
      <c r="A10" s="6" t="s">
        <v>6</v>
      </c>
      <c r="B10" s="4">
        <f t="shared" si="0"/>
        <v>0</v>
      </c>
      <c r="C10" s="18">
        <f t="shared" si="0"/>
        <v>0</v>
      </c>
      <c r="D10" s="4"/>
      <c r="E10" s="4">
        <f t="shared" si="1"/>
        <v>0</v>
      </c>
      <c r="F10" s="18">
        <f t="shared" si="1"/>
        <v>0</v>
      </c>
      <c r="G10" s="54"/>
      <c r="H10" s="15">
        <v>0</v>
      </c>
      <c r="I10" s="18">
        <v>0</v>
      </c>
      <c r="J10" s="65"/>
      <c r="K10" s="15">
        <v>0</v>
      </c>
      <c r="L10" s="18">
        <v>0</v>
      </c>
      <c r="M10" s="4"/>
      <c r="N10" s="15">
        <v>0</v>
      </c>
      <c r="O10" s="18">
        <v>0</v>
      </c>
      <c r="P10" s="67"/>
      <c r="Q10" s="15">
        <v>0</v>
      </c>
      <c r="R10" s="57">
        <v>0</v>
      </c>
    </row>
    <row r="11" spans="1:18" ht="12.75">
      <c r="A11" s="6" t="s">
        <v>7</v>
      </c>
      <c r="B11" s="4">
        <f t="shared" si="0"/>
        <v>16</v>
      </c>
      <c r="C11" s="18">
        <f t="shared" si="0"/>
        <v>1694.68</v>
      </c>
      <c r="D11" s="4"/>
      <c r="E11" s="4">
        <f t="shared" si="1"/>
        <v>0</v>
      </c>
      <c r="F11" s="18">
        <f t="shared" si="1"/>
        <v>0</v>
      </c>
      <c r="G11" s="54"/>
      <c r="H11" s="15">
        <v>16</v>
      </c>
      <c r="I11" s="18">
        <v>1694.68</v>
      </c>
      <c r="J11" s="65"/>
      <c r="K11" s="15">
        <v>0</v>
      </c>
      <c r="L11" s="18">
        <v>0</v>
      </c>
      <c r="M11" s="4"/>
      <c r="N11" s="15">
        <v>0</v>
      </c>
      <c r="O11" s="18">
        <v>0</v>
      </c>
      <c r="P11" s="67"/>
      <c r="Q11" s="15">
        <v>0</v>
      </c>
      <c r="R11" s="57">
        <v>0</v>
      </c>
    </row>
    <row r="12" spans="1:18" ht="12.75">
      <c r="A12" s="6" t="s">
        <v>8</v>
      </c>
      <c r="B12" s="4">
        <f t="shared" si="0"/>
        <v>35</v>
      </c>
      <c r="C12" s="18">
        <f t="shared" si="0"/>
        <v>4000.13</v>
      </c>
      <c r="D12" s="4"/>
      <c r="E12" s="4">
        <f t="shared" si="1"/>
        <v>0</v>
      </c>
      <c r="F12" s="18">
        <f t="shared" si="1"/>
        <v>0</v>
      </c>
      <c r="G12" s="54"/>
      <c r="H12" s="15">
        <v>35</v>
      </c>
      <c r="I12" s="18">
        <v>4000.13</v>
      </c>
      <c r="J12" s="65"/>
      <c r="K12" s="15">
        <v>0</v>
      </c>
      <c r="L12" s="18">
        <v>0</v>
      </c>
      <c r="M12" s="4"/>
      <c r="N12" s="15">
        <v>0</v>
      </c>
      <c r="O12" s="18">
        <v>0</v>
      </c>
      <c r="P12" s="67"/>
      <c r="Q12" s="15">
        <v>0</v>
      </c>
      <c r="R12" s="57">
        <v>0</v>
      </c>
    </row>
    <row r="13" spans="1:18" ht="12.75">
      <c r="A13" s="6" t="s">
        <v>9</v>
      </c>
      <c r="B13" s="4">
        <f t="shared" si="0"/>
        <v>132</v>
      </c>
      <c r="C13" s="18">
        <f t="shared" si="0"/>
        <v>9891.050000000001</v>
      </c>
      <c r="D13" s="4"/>
      <c r="E13" s="4">
        <f t="shared" si="1"/>
        <v>0</v>
      </c>
      <c r="F13" s="18">
        <f t="shared" si="1"/>
        <v>0</v>
      </c>
      <c r="G13" s="54"/>
      <c r="H13" s="15">
        <v>117</v>
      </c>
      <c r="I13" s="18">
        <v>9740.86</v>
      </c>
      <c r="J13" s="65"/>
      <c r="K13" s="15">
        <v>0</v>
      </c>
      <c r="L13" s="18">
        <v>0</v>
      </c>
      <c r="M13" s="4"/>
      <c r="N13" s="15">
        <v>15</v>
      </c>
      <c r="O13" s="18">
        <v>150.19</v>
      </c>
      <c r="P13" s="67"/>
      <c r="Q13" s="15">
        <v>0</v>
      </c>
      <c r="R13" s="57">
        <v>0</v>
      </c>
    </row>
    <row r="14" spans="1:18" ht="12.75">
      <c r="A14" s="6" t="s">
        <v>10</v>
      </c>
      <c r="B14" s="4">
        <f t="shared" si="0"/>
        <v>6</v>
      </c>
      <c r="C14" s="18">
        <f t="shared" si="0"/>
        <v>770.76</v>
      </c>
      <c r="D14" s="4"/>
      <c r="E14" s="4">
        <f t="shared" si="1"/>
        <v>0</v>
      </c>
      <c r="F14" s="18">
        <f t="shared" si="1"/>
        <v>0</v>
      </c>
      <c r="G14" s="54"/>
      <c r="H14" s="15">
        <v>6</v>
      </c>
      <c r="I14" s="18">
        <v>770.76</v>
      </c>
      <c r="J14" s="65"/>
      <c r="K14" s="15">
        <v>0</v>
      </c>
      <c r="L14" s="18">
        <v>0</v>
      </c>
      <c r="M14" s="4"/>
      <c r="N14" s="15">
        <v>0</v>
      </c>
      <c r="O14" s="18">
        <v>0</v>
      </c>
      <c r="P14" s="67"/>
      <c r="Q14" s="15">
        <v>0</v>
      </c>
      <c r="R14" s="57">
        <v>0</v>
      </c>
    </row>
    <row r="15" spans="1:18" ht="12.75">
      <c r="A15" s="6" t="s">
        <v>11</v>
      </c>
      <c r="B15" s="4">
        <f t="shared" si="0"/>
        <v>71</v>
      </c>
      <c r="C15" s="18">
        <f t="shared" si="0"/>
        <v>6206.05</v>
      </c>
      <c r="D15" s="4"/>
      <c r="E15" s="4">
        <f t="shared" si="1"/>
        <v>2</v>
      </c>
      <c r="F15" s="18">
        <f t="shared" si="1"/>
        <v>355.56</v>
      </c>
      <c r="G15" s="54"/>
      <c r="H15" s="15">
        <v>71</v>
      </c>
      <c r="I15" s="18">
        <v>6206.05</v>
      </c>
      <c r="J15" s="65"/>
      <c r="K15" s="15">
        <v>1</v>
      </c>
      <c r="L15" s="18">
        <v>172.84</v>
      </c>
      <c r="M15" s="4"/>
      <c r="N15" s="15">
        <v>0</v>
      </c>
      <c r="O15" s="18">
        <v>0</v>
      </c>
      <c r="P15" s="67"/>
      <c r="Q15" s="15">
        <v>1</v>
      </c>
      <c r="R15" s="57">
        <v>182.72</v>
      </c>
    </row>
    <row r="16" spans="1:18" ht="12.75">
      <c r="A16" s="6" t="s">
        <v>12</v>
      </c>
      <c r="B16" s="4">
        <f t="shared" si="0"/>
        <v>2</v>
      </c>
      <c r="C16" s="18">
        <f t="shared" si="0"/>
        <v>151.43</v>
      </c>
      <c r="D16" s="4"/>
      <c r="E16" s="4">
        <f t="shared" si="1"/>
        <v>49</v>
      </c>
      <c r="F16" s="18">
        <f t="shared" si="1"/>
        <v>11084.49</v>
      </c>
      <c r="G16" s="54"/>
      <c r="H16" s="15">
        <v>2</v>
      </c>
      <c r="I16" s="18">
        <v>151.43</v>
      </c>
      <c r="J16" s="65"/>
      <c r="K16" s="15">
        <v>49</v>
      </c>
      <c r="L16" s="18">
        <v>11084.49</v>
      </c>
      <c r="M16" s="4"/>
      <c r="N16" s="15">
        <v>0</v>
      </c>
      <c r="O16" s="18">
        <v>0</v>
      </c>
      <c r="P16" s="67"/>
      <c r="Q16" s="15">
        <v>0</v>
      </c>
      <c r="R16" s="57">
        <v>0</v>
      </c>
    </row>
    <row r="17" spans="1:18" ht="12.75">
      <c r="A17" s="6" t="s">
        <v>13</v>
      </c>
      <c r="B17" s="4">
        <f t="shared" si="0"/>
        <v>27</v>
      </c>
      <c r="C17" s="18">
        <f t="shared" si="0"/>
        <v>1506.6</v>
      </c>
      <c r="D17" s="4"/>
      <c r="E17" s="4">
        <f t="shared" si="1"/>
        <v>0</v>
      </c>
      <c r="F17" s="18">
        <f t="shared" si="1"/>
        <v>0</v>
      </c>
      <c r="G17" s="54"/>
      <c r="H17" s="15">
        <v>0</v>
      </c>
      <c r="I17" s="18">
        <v>0</v>
      </c>
      <c r="J17" s="65"/>
      <c r="K17" s="15">
        <v>0</v>
      </c>
      <c r="L17" s="18">
        <v>0</v>
      </c>
      <c r="M17" s="4"/>
      <c r="N17" s="15">
        <v>27</v>
      </c>
      <c r="O17" s="18">
        <v>1506.6</v>
      </c>
      <c r="P17" s="67"/>
      <c r="Q17" s="15">
        <v>0</v>
      </c>
      <c r="R17" s="57">
        <v>0</v>
      </c>
    </row>
    <row r="18" spans="1:18" ht="12.75">
      <c r="A18" s="6" t="s">
        <v>14</v>
      </c>
      <c r="B18" s="4">
        <f t="shared" si="0"/>
        <v>0</v>
      </c>
      <c r="C18" s="18">
        <f t="shared" si="0"/>
        <v>0</v>
      </c>
      <c r="D18" s="4"/>
      <c r="E18" s="4">
        <f t="shared" si="1"/>
        <v>0</v>
      </c>
      <c r="F18" s="18">
        <f t="shared" si="1"/>
        <v>0</v>
      </c>
      <c r="G18" s="54"/>
      <c r="H18" s="15">
        <v>0</v>
      </c>
      <c r="I18" s="18">
        <v>0</v>
      </c>
      <c r="J18" s="65"/>
      <c r="K18" s="15">
        <v>0</v>
      </c>
      <c r="L18" s="18">
        <v>0</v>
      </c>
      <c r="M18" s="4"/>
      <c r="N18" s="15">
        <v>0</v>
      </c>
      <c r="O18" s="18">
        <v>0</v>
      </c>
      <c r="P18" s="67"/>
      <c r="Q18" s="15">
        <v>0</v>
      </c>
      <c r="R18" s="57">
        <v>0</v>
      </c>
    </row>
    <row r="19" spans="1:18" ht="12.75">
      <c r="A19" s="6" t="s">
        <v>15</v>
      </c>
      <c r="B19" s="4">
        <f t="shared" si="0"/>
        <v>4</v>
      </c>
      <c r="C19" s="18">
        <f t="shared" si="0"/>
        <v>319.7</v>
      </c>
      <c r="D19" s="4"/>
      <c r="E19" s="4">
        <f t="shared" si="1"/>
        <v>0</v>
      </c>
      <c r="F19" s="18">
        <f t="shared" si="1"/>
        <v>0</v>
      </c>
      <c r="G19" s="54"/>
      <c r="H19" s="15">
        <v>4</v>
      </c>
      <c r="I19" s="18">
        <v>319.7</v>
      </c>
      <c r="J19" s="65"/>
      <c r="K19" s="15">
        <v>0</v>
      </c>
      <c r="L19" s="18">
        <v>0</v>
      </c>
      <c r="M19" s="4"/>
      <c r="N19" s="15">
        <v>0</v>
      </c>
      <c r="O19" s="18">
        <v>0</v>
      </c>
      <c r="P19" s="67"/>
      <c r="Q19" s="15">
        <v>0</v>
      </c>
      <c r="R19" s="57">
        <v>0</v>
      </c>
    </row>
    <row r="20" spans="1:18" ht="12.75">
      <c r="A20" s="6" t="s">
        <v>16</v>
      </c>
      <c r="B20" s="4">
        <f t="shared" si="0"/>
        <v>25</v>
      </c>
      <c r="C20" s="18">
        <f t="shared" si="0"/>
        <v>1350.46</v>
      </c>
      <c r="D20" s="4"/>
      <c r="E20" s="4">
        <f t="shared" si="1"/>
        <v>0</v>
      </c>
      <c r="F20" s="18">
        <f t="shared" si="1"/>
        <v>0</v>
      </c>
      <c r="G20" s="54"/>
      <c r="H20" s="15">
        <v>0</v>
      </c>
      <c r="I20" s="18">
        <v>0</v>
      </c>
      <c r="J20" s="65"/>
      <c r="K20" s="15">
        <v>0</v>
      </c>
      <c r="L20" s="18">
        <v>0</v>
      </c>
      <c r="M20" s="4"/>
      <c r="N20" s="15">
        <v>25</v>
      </c>
      <c r="O20" s="18">
        <v>1350.46</v>
      </c>
      <c r="P20" s="67"/>
      <c r="Q20" s="15">
        <v>0</v>
      </c>
      <c r="R20" s="57">
        <v>0</v>
      </c>
    </row>
    <row r="21" spans="1:18" ht="12.75">
      <c r="A21" s="6" t="s">
        <v>17</v>
      </c>
      <c r="B21" s="4">
        <f t="shared" si="0"/>
        <v>0</v>
      </c>
      <c r="C21" s="18">
        <f t="shared" si="0"/>
        <v>0</v>
      </c>
      <c r="D21" s="4"/>
      <c r="E21" s="4">
        <f t="shared" si="1"/>
        <v>0</v>
      </c>
      <c r="F21" s="18">
        <f t="shared" si="1"/>
        <v>0</v>
      </c>
      <c r="G21" s="54"/>
      <c r="H21" s="15">
        <v>0</v>
      </c>
      <c r="I21" s="18">
        <v>0</v>
      </c>
      <c r="J21" s="65"/>
      <c r="K21" s="15">
        <v>0</v>
      </c>
      <c r="L21" s="18">
        <v>0</v>
      </c>
      <c r="M21" s="4"/>
      <c r="N21" s="15">
        <v>0</v>
      </c>
      <c r="O21" s="18">
        <v>0</v>
      </c>
      <c r="P21" s="67"/>
      <c r="Q21" s="15">
        <v>0</v>
      </c>
      <c r="R21" s="57">
        <v>0</v>
      </c>
    </row>
    <row r="22" spans="1:18" ht="12.75">
      <c r="A22" s="6" t="s">
        <v>18</v>
      </c>
      <c r="B22" s="4">
        <f t="shared" si="0"/>
        <v>84</v>
      </c>
      <c r="C22" s="18">
        <f t="shared" si="0"/>
        <v>6338.67</v>
      </c>
      <c r="D22" s="4"/>
      <c r="E22" s="4">
        <f t="shared" si="1"/>
        <v>0</v>
      </c>
      <c r="F22" s="18">
        <f t="shared" si="1"/>
        <v>0</v>
      </c>
      <c r="G22" s="54"/>
      <c r="H22" s="15">
        <v>75</v>
      </c>
      <c r="I22" s="18">
        <v>6014.26</v>
      </c>
      <c r="J22" s="65"/>
      <c r="K22" s="15">
        <v>0</v>
      </c>
      <c r="L22" s="18">
        <v>0</v>
      </c>
      <c r="M22" s="4"/>
      <c r="N22" s="15">
        <v>9</v>
      </c>
      <c r="O22" s="18">
        <v>324.41</v>
      </c>
      <c r="P22" s="67"/>
      <c r="Q22" s="15">
        <v>0</v>
      </c>
      <c r="R22" s="57">
        <v>0</v>
      </c>
    </row>
    <row r="23" spans="1:18" ht="12.75">
      <c r="A23" s="6" t="s">
        <v>19</v>
      </c>
      <c r="B23" s="4">
        <f t="shared" si="0"/>
        <v>0</v>
      </c>
      <c r="C23" s="18">
        <f t="shared" si="0"/>
        <v>0</v>
      </c>
      <c r="D23" s="4"/>
      <c r="E23" s="4">
        <f t="shared" si="1"/>
        <v>25</v>
      </c>
      <c r="F23" s="18">
        <f t="shared" si="1"/>
        <v>4483.88</v>
      </c>
      <c r="G23" s="54"/>
      <c r="H23" s="15">
        <v>0</v>
      </c>
      <c r="I23" s="18">
        <v>0</v>
      </c>
      <c r="J23" s="65"/>
      <c r="K23" s="15">
        <v>23</v>
      </c>
      <c r="L23" s="18">
        <v>4220.63</v>
      </c>
      <c r="M23" s="4"/>
      <c r="N23" s="15">
        <v>0</v>
      </c>
      <c r="O23" s="18">
        <v>0</v>
      </c>
      <c r="P23" s="67"/>
      <c r="Q23" s="15">
        <v>2</v>
      </c>
      <c r="R23" s="57">
        <v>263.25</v>
      </c>
    </row>
    <row r="24" spans="1:18" ht="12.75">
      <c r="A24" s="6" t="s">
        <v>20</v>
      </c>
      <c r="B24" s="4">
        <f t="shared" si="0"/>
        <v>0</v>
      </c>
      <c r="C24" s="18">
        <f t="shared" si="0"/>
        <v>0</v>
      </c>
      <c r="D24" s="4"/>
      <c r="E24" s="4">
        <f t="shared" si="1"/>
        <v>0</v>
      </c>
      <c r="F24" s="18">
        <f t="shared" si="1"/>
        <v>0</v>
      </c>
      <c r="G24" s="54"/>
      <c r="H24" s="15">
        <v>0</v>
      </c>
      <c r="I24" s="18">
        <v>0</v>
      </c>
      <c r="J24" s="65"/>
      <c r="K24" s="15">
        <v>0</v>
      </c>
      <c r="L24" s="18">
        <v>0</v>
      </c>
      <c r="M24" s="4"/>
      <c r="N24" s="15">
        <v>0</v>
      </c>
      <c r="O24" s="18">
        <v>0</v>
      </c>
      <c r="P24" s="67"/>
      <c r="Q24" s="15">
        <v>0</v>
      </c>
      <c r="R24" s="57">
        <v>0</v>
      </c>
    </row>
    <row r="25" spans="1:18" ht="12.75">
      <c r="A25" s="6" t="s">
        <v>21</v>
      </c>
      <c r="B25" s="4">
        <f t="shared" si="0"/>
        <v>99</v>
      </c>
      <c r="C25" s="18">
        <f t="shared" si="0"/>
        <v>5208.52</v>
      </c>
      <c r="D25" s="4"/>
      <c r="E25" s="4">
        <f t="shared" si="1"/>
        <v>42</v>
      </c>
      <c r="F25" s="18">
        <f t="shared" si="1"/>
        <v>5949.89</v>
      </c>
      <c r="G25" s="54"/>
      <c r="H25" s="15">
        <v>72</v>
      </c>
      <c r="I25" s="18">
        <v>3735.75</v>
      </c>
      <c r="J25" s="65"/>
      <c r="K25" s="15">
        <v>42</v>
      </c>
      <c r="L25" s="18">
        <v>5949.89</v>
      </c>
      <c r="M25" s="4"/>
      <c r="N25" s="15">
        <v>27</v>
      </c>
      <c r="O25" s="18">
        <v>1472.77</v>
      </c>
      <c r="P25" s="67"/>
      <c r="Q25" s="15">
        <v>0</v>
      </c>
      <c r="R25" s="57">
        <v>0</v>
      </c>
    </row>
    <row r="26" spans="1:18" ht="12.75">
      <c r="A26" s="6" t="s">
        <v>22</v>
      </c>
      <c r="B26" s="4">
        <f t="shared" si="0"/>
        <v>0</v>
      </c>
      <c r="C26" s="18">
        <f t="shared" si="0"/>
        <v>0</v>
      </c>
      <c r="D26" s="4"/>
      <c r="E26" s="4">
        <f t="shared" si="1"/>
        <v>0</v>
      </c>
      <c r="F26" s="18">
        <f t="shared" si="1"/>
        <v>0</v>
      </c>
      <c r="G26" s="54"/>
      <c r="H26" s="15">
        <v>0</v>
      </c>
      <c r="I26" s="18">
        <v>0</v>
      </c>
      <c r="J26" s="65"/>
      <c r="K26" s="15">
        <v>0</v>
      </c>
      <c r="L26" s="18">
        <v>0</v>
      </c>
      <c r="M26" s="4"/>
      <c r="N26" s="15">
        <v>0</v>
      </c>
      <c r="O26" s="18">
        <v>0</v>
      </c>
      <c r="P26" s="67"/>
      <c r="Q26" s="15">
        <v>0</v>
      </c>
      <c r="R26" s="57">
        <v>0</v>
      </c>
    </row>
    <row r="27" spans="1:18" ht="12.75">
      <c r="A27" s="6" t="s">
        <v>23</v>
      </c>
      <c r="B27" s="4">
        <f t="shared" si="0"/>
        <v>0</v>
      </c>
      <c r="C27" s="18">
        <f t="shared" si="0"/>
        <v>0</v>
      </c>
      <c r="D27" s="4"/>
      <c r="E27" s="4">
        <f t="shared" si="1"/>
        <v>13</v>
      </c>
      <c r="F27" s="18">
        <f t="shared" si="1"/>
        <v>2208.56</v>
      </c>
      <c r="G27" s="54"/>
      <c r="H27" s="15">
        <v>0</v>
      </c>
      <c r="I27" s="18">
        <v>0</v>
      </c>
      <c r="J27" s="65"/>
      <c r="K27" s="15">
        <v>13</v>
      </c>
      <c r="L27" s="18">
        <v>2208.56</v>
      </c>
      <c r="M27" s="4"/>
      <c r="N27" s="15">
        <v>0</v>
      </c>
      <c r="O27" s="18">
        <v>0</v>
      </c>
      <c r="P27" s="67"/>
      <c r="Q27" s="15">
        <v>0</v>
      </c>
      <c r="R27" s="57">
        <v>0</v>
      </c>
    </row>
    <row r="28" spans="1:18" ht="13.5" thickBot="1">
      <c r="A28" s="7" t="s">
        <v>24</v>
      </c>
      <c r="B28" s="3">
        <f t="shared" si="0"/>
        <v>94</v>
      </c>
      <c r="C28" s="19">
        <f t="shared" si="0"/>
        <v>9984.45</v>
      </c>
      <c r="D28" s="3"/>
      <c r="E28" s="3">
        <f t="shared" si="1"/>
        <v>5</v>
      </c>
      <c r="F28" s="19">
        <f t="shared" si="1"/>
        <v>942.01</v>
      </c>
      <c r="G28" s="55"/>
      <c r="H28" s="16">
        <v>94</v>
      </c>
      <c r="I28" s="19">
        <v>9984.45</v>
      </c>
      <c r="J28" s="64"/>
      <c r="K28" s="16">
        <v>5</v>
      </c>
      <c r="L28" s="19">
        <v>942.01</v>
      </c>
      <c r="M28" s="3"/>
      <c r="N28" s="16">
        <v>0</v>
      </c>
      <c r="O28" s="19">
        <v>0</v>
      </c>
      <c r="P28" s="70"/>
      <c r="Q28" s="16">
        <v>0</v>
      </c>
      <c r="R28" s="58">
        <v>0</v>
      </c>
    </row>
    <row r="29" spans="1:20" ht="12.75">
      <c r="A29" s="2" t="s">
        <v>3</v>
      </c>
      <c r="B29" s="2"/>
      <c r="C29" s="2"/>
      <c r="D29" s="2"/>
      <c r="E29" s="2"/>
      <c r="F29" s="2"/>
      <c r="G29" s="2"/>
      <c r="T29" s="18"/>
    </row>
    <row r="30" spans="9:15" ht="12.75">
      <c r="I30" s="66"/>
      <c r="O30" s="66"/>
    </row>
    <row r="31" ht="12.75">
      <c r="I31" s="66"/>
    </row>
  </sheetData>
  <mergeCells count="14">
    <mergeCell ref="M4:M6"/>
    <mergeCell ref="N4:R4"/>
    <mergeCell ref="B5:C5"/>
    <mergeCell ref="D5:D6"/>
    <mergeCell ref="E5:F5"/>
    <mergeCell ref="H5:I5"/>
    <mergeCell ref="K5:L5"/>
    <mergeCell ref="N5:O5"/>
    <mergeCell ref="P5:P6"/>
    <mergeCell ref="Q5:R5"/>
    <mergeCell ref="A4:A6"/>
    <mergeCell ref="B4:F4"/>
    <mergeCell ref="G4:G6"/>
    <mergeCell ref="H4:L4"/>
  </mergeCells>
  <hyperlinks>
    <hyperlink ref="H1" location="Indice!A1" display="Indice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2"/>
  <sheetViews>
    <sheetView showGridLines="0" workbookViewId="0" topLeftCell="A1">
      <selection activeCell="L30" sqref="L30"/>
    </sheetView>
  </sheetViews>
  <sheetFormatPr defaultColWidth="11.421875" defaultRowHeight="12.75"/>
  <cols>
    <col min="1" max="1" width="15.00390625" style="0" customWidth="1"/>
    <col min="2" max="2" width="10.7109375" style="0" customWidth="1"/>
    <col min="3" max="3" width="10.00390625" style="0" bestFit="1" customWidth="1"/>
    <col min="4" max="4" width="0.85546875" style="0" customWidth="1"/>
    <col min="5" max="5" width="7.421875" style="0" customWidth="1"/>
    <col min="6" max="6" width="15.00390625" style="0" customWidth="1"/>
    <col min="7" max="7" width="0.85546875" style="0" customWidth="1"/>
    <col min="8" max="8" width="11.00390625" style="0" customWidth="1"/>
    <col min="9" max="9" width="9.140625" style="0" bestFit="1" customWidth="1"/>
    <col min="10" max="10" width="0.85546875" style="0" customWidth="1"/>
    <col min="11" max="11" width="4.00390625" style="0" bestFit="1" customWidth="1"/>
    <col min="12" max="12" width="17.140625" style="0" customWidth="1"/>
    <col min="13" max="13" width="0.85546875" style="0" customWidth="1"/>
    <col min="14" max="14" width="4.8515625" style="0" bestFit="1" customWidth="1"/>
    <col min="15" max="15" width="17.421875" style="0" customWidth="1"/>
    <col min="16" max="16" width="0.85546875" style="0" customWidth="1"/>
    <col min="17" max="17" width="10.421875" style="0" customWidth="1"/>
    <col min="18" max="18" width="9.00390625" style="0" bestFit="1" customWidth="1"/>
    <col min="19" max="19" width="4.8515625" style="0" bestFit="1" customWidth="1"/>
    <col min="20" max="20" width="17.421875" style="0" customWidth="1"/>
    <col min="21" max="21" width="0.85546875" style="0" customWidth="1"/>
    <col min="22" max="22" width="2.7109375" style="0" bestFit="1" customWidth="1"/>
    <col min="23" max="23" width="19.57421875" style="0" bestFit="1" customWidth="1"/>
  </cols>
  <sheetData>
    <row r="1" ht="12.75">
      <c r="H1" s="45" t="s">
        <v>52</v>
      </c>
    </row>
    <row r="2" spans="1:7" ht="12.75">
      <c r="A2" s="1" t="s">
        <v>26</v>
      </c>
      <c r="B2" s="1"/>
      <c r="C2" s="1"/>
      <c r="D2" s="1"/>
      <c r="E2" s="1"/>
      <c r="F2" s="1"/>
      <c r="G2" s="1"/>
    </row>
    <row r="3" spans="1:7" ht="13.5" thickBot="1">
      <c r="A3" s="5" t="s">
        <v>32</v>
      </c>
      <c r="B3" s="5"/>
      <c r="C3" s="5"/>
      <c r="D3" s="5"/>
      <c r="E3" s="5"/>
      <c r="F3" s="5"/>
      <c r="G3" s="5"/>
    </row>
    <row r="4" spans="1:18" s="27" customFormat="1" ht="13.5" customHeight="1" thickBot="1">
      <c r="A4" s="77" t="s">
        <v>35</v>
      </c>
      <c r="B4" s="80" t="s">
        <v>1</v>
      </c>
      <c r="C4" s="80"/>
      <c r="D4" s="81"/>
      <c r="E4" s="82"/>
      <c r="F4" s="82"/>
      <c r="G4" s="46"/>
      <c r="H4" s="83" t="s">
        <v>36</v>
      </c>
      <c r="I4" s="83"/>
      <c r="J4" s="83"/>
      <c r="K4" s="83"/>
      <c r="L4" s="83"/>
      <c r="M4" s="84"/>
      <c r="N4" s="83" t="s">
        <v>0</v>
      </c>
      <c r="O4" s="83"/>
      <c r="P4" s="83"/>
      <c r="Q4" s="83"/>
      <c r="R4" s="87"/>
    </row>
    <row r="5" spans="1:24" ht="13.5" customHeight="1" thickBot="1">
      <c r="A5" s="78"/>
      <c r="B5" s="88" t="s">
        <v>27</v>
      </c>
      <c r="C5" s="88"/>
      <c r="D5" s="89"/>
      <c r="E5" s="88" t="s">
        <v>37</v>
      </c>
      <c r="F5" s="88"/>
      <c r="G5" s="47"/>
      <c r="H5" s="90" t="s">
        <v>27</v>
      </c>
      <c r="I5" s="90"/>
      <c r="J5" s="17"/>
      <c r="K5" s="90" t="s">
        <v>37</v>
      </c>
      <c r="L5" s="90"/>
      <c r="M5" s="85"/>
      <c r="N5" s="90" t="s">
        <v>27</v>
      </c>
      <c r="O5" s="90"/>
      <c r="P5" s="85"/>
      <c r="Q5" s="90" t="s">
        <v>37</v>
      </c>
      <c r="R5" s="91"/>
      <c r="X5" s="28"/>
    </row>
    <row r="6" spans="1:24" s="1" customFormat="1" ht="13.5" thickBot="1">
      <c r="A6" s="79"/>
      <c r="B6" s="21" t="s">
        <v>28</v>
      </c>
      <c r="C6" s="22" t="s">
        <v>34</v>
      </c>
      <c r="D6" s="86"/>
      <c r="E6" s="21" t="s">
        <v>28</v>
      </c>
      <c r="F6" s="22" t="s">
        <v>34</v>
      </c>
      <c r="G6" s="48"/>
      <c r="H6" s="21" t="s">
        <v>28</v>
      </c>
      <c r="I6" s="22" t="s">
        <v>34</v>
      </c>
      <c r="J6" s="13"/>
      <c r="K6" s="21" t="s">
        <v>28</v>
      </c>
      <c r="L6" s="22" t="s">
        <v>34</v>
      </c>
      <c r="M6" s="86"/>
      <c r="N6" s="21" t="s">
        <v>28</v>
      </c>
      <c r="O6" s="22" t="s">
        <v>34</v>
      </c>
      <c r="P6" s="86"/>
      <c r="Q6" s="21" t="s">
        <v>28</v>
      </c>
      <c r="R6" s="24" t="s">
        <v>34</v>
      </c>
      <c r="X6" s="29"/>
    </row>
    <row r="7" spans="1:24" s="1" customFormat="1" ht="12.75">
      <c r="A7" s="30" t="s">
        <v>38</v>
      </c>
      <c r="B7" s="31"/>
      <c r="C7" s="31"/>
      <c r="D7" s="33"/>
      <c r="E7" s="33"/>
      <c r="F7" s="32"/>
      <c r="G7" s="49"/>
      <c r="H7" s="31"/>
      <c r="I7" s="31"/>
      <c r="J7" s="31"/>
      <c r="K7" s="32"/>
      <c r="L7" s="32"/>
      <c r="M7" s="32"/>
      <c r="N7" s="31"/>
      <c r="O7" s="31"/>
      <c r="P7" s="33"/>
      <c r="Q7" s="32"/>
      <c r="R7" s="34"/>
      <c r="X7" s="29"/>
    </row>
    <row r="8" spans="1:24" s="1" customFormat="1" ht="12.75">
      <c r="A8" s="30"/>
      <c r="B8" s="31"/>
      <c r="C8" s="31"/>
      <c r="D8" s="33"/>
      <c r="E8" s="33"/>
      <c r="F8" s="32"/>
      <c r="G8" s="49"/>
      <c r="H8" s="31"/>
      <c r="I8" s="31"/>
      <c r="J8" s="31"/>
      <c r="K8" s="32"/>
      <c r="L8" s="32"/>
      <c r="M8" s="32"/>
      <c r="N8" s="31"/>
      <c r="O8" s="31"/>
      <c r="P8" s="33"/>
      <c r="Q8" s="32"/>
      <c r="R8" s="34"/>
      <c r="X8" s="29"/>
    </row>
    <row r="9" spans="1:24" ht="12.75">
      <c r="A9" s="30" t="s">
        <v>1</v>
      </c>
      <c r="B9" s="37">
        <f>SUM(B10:B21)</f>
        <v>12157</v>
      </c>
      <c r="C9" s="38">
        <f>SUM(C10:C21)</f>
        <v>1036307.4355529747</v>
      </c>
      <c r="D9" s="37"/>
      <c r="E9" s="37">
        <f>SUM(E10:E21)</f>
        <v>557</v>
      </c>
      <c r="F9" s="38">
        <f>SUM(F10:F21)</f>
        <v>105093.22</v>
      </c>
      <c r="G9" s="49"/>
      <c r="H9" s="35">
        <f>SUM(H10:H21)</f>
        <v>10095</v>
      </c>
      <c r="I9" s="36">
        <f>SUM(I10:I21)</f>
        <v>901270.4</v>
      </c>
      <c r="J9" s="35"/>
      <c r="K9" s="35">
        <f>SUM(K10:K21)</f>
        <v>464</v>
      </c>
      <c r="L9" s="36">
        <f>SUM(L10:L21)</f>
        <v>75512.98000000001</v>
      </c>
      <c r="M9" s="35"/>
      <c r="N9" s="35">
        <f>SUM(N10:N21)</f>
        <v>2062</v>
      </c>
      <c r="O9" s="36">
        <f>SUM(O10:O21)</f>
        <v>135037.0355529747</v>
      </c>
      <c r="P9" s="37"/>
      <c r="Q9" s="35">
        <f>SUM(Q10:Q21)</f>
        <v>93</v>
      </c>
      <c r="R9" s="51">
        <f>SUM(R10:R21)</f>
        <v>29580.24</v>
      </c>
      <c r="X9" s="39"/>
    </row>
    <row r="10" spans="1:24" ht="12.75">
      <c r="A10" s="30" t="s">
        <v>39</v>
      </c>
      <c r="B10" s="37">
        <f aca="true" t="shared" si="0" ref="B10:C21">SUM(H10,N10)</f>
        <v>1053</v>
      </c>
      <c r="C10" s="38">
        <f t="shared" si="0"/>
        <v>96470.48999999999</v>
      </c>
      <c r="D10" s="37"/>
      <c r="E10" s="37">
        <f aca="true" t="shared" si="1" ref="E10:F21">SUM(K10,Q10)</f>
        <v>25</v>
      </c>
      <c r="F10" s="38">
        <f t="shared" si="1"/>
        <v>4962.58</v>
      </c>
      <c r="G10" s="49"/>
      <c r="H10" s="35">
        <v>771</v>
      </c>
      <c r="I10" s="36">
        <v>76667.78</v>
      </c>
      <c r="J10" s="35"/>
      <c r="K10" s="35">
        <v>20</v>
      </c>
      <c r="L10" s="36">
        <v>3911.35</v>
      </c>
      <c r="M10" s="35"/>
      <c r="N10" s="35">
        <v>282</v>
      </c>
      <c r="O10" s="36">
        <v>19802.71</v>
      </c>
      <c r="P10" s="37"/>
      <c r="Q10" s="35">
        <v>5</v>
      </c>
      <c r="R10" s="51">
        <v>1051.23</v>
      </c>
      <c r="X10" s="39"/>
    </row>
    <row r="11" spans="1:24" ht="12.75">
      <c r="A11" s="30" t="s">
        <v>40</v>
      </c>
      <c r="B11" s="37">
        <f t="shared" si="0"/>
        <v>1631</v>
      </c>
      <c r="C11" s="38">
        <f t="shared" si="0"/>
        <v>147061</v>
      </c>
      <c r="D11" s="37"/>
      <c r="E11" s="37">
        <f t="shared" si="1"/>
        <v>21</v>
      </c>
      <c r="F11" s="38">
        <f t="shared" si="1"/>
        <v>5547.030000000001</v>
      </c>
      <c r="G11" s="49"/>
      <c r="H11" s="35">
        <v>1588</v>
      </c>
      <c r="I11" s="36">
        <v>142857.47</v>
      </c>
      <c r="J11" s="35"/>
      <c r="K11" s="35">
        <v>11</v>
      </c>
      <c r="L11" s="36">
        <v>2526.77</v>
      </c>
      <c r="M11" s="35"/>
      <c r="N11" s="35">
        <v>43</v>
      </c>
      <c r="O11" s="36">
        <v>4203.53</v>
      </c>
      <c r="P11" s="37"/>
      <c r="Q11" s="35">
        <v>10</v>
      </c>
      <c r="R11" s="51">
        <v>3020.26</v>
      </c>
      <c r="X11" s="39"/>
    </row>
    <row r="12" spans="1:24" ht="12.75">
      <c r="A12" s="30" t="s">
        <v>41</v>
      </c>
      <c r="B12" s="37">
        <f t="shared" si="0"/>
        <v>1569</v>
      </c>
      <c r="C12" s="38">
        <f t="shared" si="0"/>
        <v>141520.19620512822</v>
      </c>
      <c r="D12" s="37"/>
      <c r="E12" s="37">
        <f t="shared" si="1"/>
        <v>56</v>
      </c>
      <c r="F12" s="38">
        <f t="shared" si="1"/>
        <v>15005.74</v>
      </c>
      <c r="G12" s="49"/>
      <c r="H12" s="35">
        <v>1205</v>
      </c>
      <c r="I12" s="36">
        <v>116318.03</v>
      </c>
      <c r="J12" s="35"/>
      <c r="K12" s="35">
        <v>43</v>
      </c>
      <c r="L12" s="36">
        <v>10644.81</v>
      </c>
      <c r="M12" s="35"/>
      <c r="N12" s="35">
        <v>364</v>
      </c>
      <c r="O12" s="36">
        <v>25202.166205128207</v>
      </c>
      <c r="P12" s="37"/>
      <c r="Q12" s="35">
        <v>13</v>
      </c>
      <c r="R12" s="51">
        <v>4360.93</v>
      </c>
      <c r="X12" s="39"/>
    </row>
    <row r="13" spans="1:24" ht="12.75">
      <c r="A13" s="30" t="s">
        <v>42</v>
      </c>
      <c r="B13" s="37">
        <f t="shared" si="0"/>
        <v>1326</v>
      </c>
      <c r="C13" s="38">
        <f t="shared" si="0"/>
        <v>116713.25</v>
      </c>
      <c r="D13" s="37"/>
      <c r="E13" s="37">
        <f t="shared" si="1"/>
        <v>20</v>
      </c>
      <c r="F13" s="38">
        <f t="shared" si="1"/>
        <v>5295.68</v>
      </c>
      <c r="G13" s="49"/>
      <c r="H13" s="35">
        <v>1237</v>
      </c>
      <c r="I13" s="36">
        <v>110995.15</v>
      </c>
      <c r="J13" s="35"/>
      <c r="K13" s="35">
        <v>9</v>
      </c>
      <c r="L13" s="36">
        <v>1330.08</v>
      </c>
      <c r="M13" s="35"/>
      <c r="N13" s="35">
        <v>89</v>
      </c>
      <c r="O13" s="36">
        <v>5718.1</v>
      </c>
      <c r="P13" s="37"/>
      <c r="Q13" s="35">
        <v>11</v>
      </c>
      <c r="R13" s="51">
        <v>3965.6</v>
      </c>
      <c r="X13" s="39"/>
    </row>
    <row r="14" spans="1:24" ht="12.75">
      <c r="A14" s="30" t="s">
        <v>43</v>
      </c>
      <c r="B14" s="37">
        <f t="shared" si="0"/>
        <v>774</v>
      </c>
      <c r="C14" s="38">
        <f t="shared" si="0"/>
        <v>66593.02549634274</v>
      </c>
      <c r="D14" s="37"/>
      <c r="E14" s="37">
        <f t="shared" si="1"/>
        <v>183</v>
      </c>
      <c r="F14" s="38">
        <f t="shared" si="1"/>
        <v>20841.879999999997</v>
      </c>
      <c r="G14" s="49"/>
      <c r="H14" s="35">
        <v>554</v>
      </c>
      <c r="I14" s="36">
        <v>52008.05</v>
      </c>
      <c r="J14" s="35"/>
      <c r="K14" s="35">
        <v>174</v>
      </c>
      <c r="L14" s="36">
        <v>18183.14</v>
      </c>
      <c r="M14" s="35"/>
      <c r="N14" s="35">
        <v>220</v>
      </c>
      <c r="O14" s="36">
        <v>14584.975496342737</v>
      </c>
      <c r="P14" s="37"/>
      <c r="Q14" s="35">
        <v>9</v>
      </c>
      <c r="R14" s="51">
        <v>2658.74</v>
      </c>
      <c r="X14" s="39"/>
    </row>
    <row r="15" spans="1:24" ht="12.75">
      <c r="A15" s="30" t="s">
        <v>44</v>
      </c>
      <c r="B15" s="37">
        <f t="shared" si="0"/>
        <v>1112</v>
      </c>
      <c r="C15" s="38">
        <f t="shared" si="0"/>
        <v>88895.775</v>
      </c>
      <c r="D15" s="37"/>
      <c r="E15" s="37">
        <f t="shared" si="1"/>
        <v>16</v>
      </c>
      <c r="F15" s="38">
        <f t="shared" si="1"/>
        <v>4028.38</v>
      </c>
      <c r="G15" s="49"/>
      <c r="H15" s="35">
        <v>919</v>
      </c>
      <c r="I15" s="36">
        <v>76999.5</v>
      </c>
      <c r="J15" s="35"/>
      <c r="K15" s="35">
        <v>10</v>
      </c>
      <c r="L15" s="36">
        <v>1865.07</v>
      </c>
      <c r="M15" s="35"/>
      <c r="N15" s="35">
        <v>193</v>
      </c>
      <c r="O15" s="36">
        <v>11896.275</v>
      </c>
      <c r="P15" s="37"/>
      <c r="Q15" s="35">
        <v>6</v>
      </c>
      <c r="R15" s="51">
        <v>2163.31</v>
      </c>
      <c r="X15" s="39"/>
    </row>
    <row r="16" spans="1:24" ht="12.75">
      <c r="A16" s="30" t="s">
        <v>45</v>
      </c>
      <c r="B16" s="37">
        <f t="shared" si="0"/>
        <v>1208</v>
      </c>
      <c r="C16" s="38">
        <f t="shared" si="0"/>
        <v>109592.90131578948</v>
      </c>
      <c r="D16" s="37"/>
      <c r="E16" s="37">
        <f t="shared" si="1"/>
        <v>12</v>
      </c>
      <c r="F16" s="38">
        <f t="shared" si="1"/>
        <v>3293.26</v>
      </c>
      <c r="G16" s="49"/>
      <c r="H16" s="35">
        <v>1111</v>
      </c>
      <c r="I16" s="36">
        <v>103849.41</v>
      </c>
      <c r="J16" s="35"/>
      <c r="K16" s="35">
        <v>6</v>
      </c>
      <c r="L16" s="36">
        <v>1100.17</v>
      </c>
      <c r="M16" s="35"/>
      <c r="N16" s="4">
        <v>97</v>
      </c>
      <c r="O16" s="8">
        <v>5743.491315789473</v>
      </c>
      <c r="P16" s="8"/>
      <c r="Q16" s="4">
        <v>6</v>
      </c>
      <c r="R16" s="57">
        <v>2193.09</v>
      </c>
      <c r="X16" s="39"/>
    </row>
    <row r="17" spans="1:24" ht="12.75">
      <c r="A17" s="30" t="s">
        <v>46</v>
      </c>
      <c r="B17" s="37">
        <f t="shared" si="0"/>
        <v>188</v>
      </c>
      <c r="C17" s="38">
        <f t="shared" si="0"/>
        <v>13213.29</v>
      </c>
      <c r="D17" s="37"/>
      <c r="E17" s="37">
        <f t="shared" si="1"/>
        <v>25</v>
      </c>
      <c r="F17" s="38">
        <f t="shared" si="1"/>
        <v>5126.17</v>
      </c>
      <c r="G17" s="49"/>
      <c r="H17" s="35">
        <v>112</v>
      </c>
      <c r="I17" s="36">
        <v>7807.5</v>
      </c>
      <c r="J17" s="35"/>
      <c r="K17" s="35">
        <v>24</v>
      </c>
      <c r="L17" s="36">
        <v>4623.79</v>
      </c>
      <c r="M17" s="35"/>
      <c r="N17" s="35">
        <v>76</v>
      </c>
      <c r="O17" s="36">
        <v>5405.79</v>
      </c>
      <c r="P17" s="37"/>
      <c r="Q17" s="35">
        <v>1</v>
      </c>
      <c r="R17" s="51">
        <v>502.38</v>
      </c>
      <c r="X17" s="39"/>
    </row>
    <row r="18" spans="1:24" ht="12.75">
      <c r="A18" s="30" t="s">
        <v>47</v>
      </c>
      <c r="B18" s="37">
        <f t="shared" si="0"/>
        <v>705</v>
      </c>
      <c r="C18" s="38">
        <f t="shared" si="0"/>
        <v>59957.020000000004</v>
      </c>
      <c r="D18" s="37"/>
      <c r="E18" s="37">
        <f t="shared" si="1"/>
        <v>12</v>
      </c>
      <c r="F18" s="38">
        <f t="shared" si="1"/>
        <v>3019.18</v>
      </c>
      <c r="G18" s="49"/>
      <c r="H18" s="35">
        <v>538</v>
      </c>
      <c r="I18" s="36">
        <v>48263.23</v>
      </c>
      <c r="J18" s="35"/>
      <c r="K18" s="35">
        <v>3</v>
      </c>
      <c r="L18" s="36">
        <v>746.58</v>
      </c>
      <c r="M18" s="35"/>
      <c r="N18" s="35">
        <v>167</v>
      </c>
      <c r="O18" s="36">
        <v>11693.79</v>
      </c>
      <c r="P18" s="37"/>
      <c r="Q18" s="35">
        <v>9</v>
      </c>
      <c r="R18" s="51">
        <v>2272.6</v>
      </c>
      <c r="X18" s="39"/>
    </row>
    <row r="19" spans="1:24" ht="12.75">
      <c r="A19" s="30" t="s">
        <v>48</v>
      </c>
      <c r="B19" s="37">
        <f t="shared" si="0"/>
        <v>716</v>
      </c>
      <c r="C19" s="38">
        <f t="shared" si="0"/>
        <v>42644.254</v>
      </c>
      <c r="D19" s="37"/>
      <c r="E19" s="37">
        <f t="shared" si="1"/>
        <v>38</v>
      </c>
      <c r="F19" s="38">
        <f t="shared" si="1"/>
        <v>9131.11</v>
      </c>
      <c r="G19" s="49"/>
      <c r="H19" s="35">
        <v>421</v>
      </c>
      <c r="I19" s="36">
        <v>24470.13</v>
      </c>
      <c r="J19" s="35"/>
      <c r="K19" s="35">
        <v>22</v>
      </c>
      <c r="L19" s="36">
        <v>4113.39</v>
      </c>
      <c r="M19" s="35"/>
      <c r="N19" s="35">
        <v>295</v>
      </c>
      <c r="O19" s="36">
        <v>18174.123999999996</v>
      </c>
      <c r="P19" s="37"/>
      <c r="Q19" s="35">
        <v>16</v>
      </c>
      <c r="R19" s="51">
        <v>5017.72</v>
      </c>
      <c r="X19" s="39"/>
    </row>
    <row r="20" spans="1:24" ht="12.75">
      <c r="A20" s="30" t="s">
        <v>49</v>
      </c>
      <c r="B20" s="37">
        <f t="shared" si="0"/>
        <v>1017</v>
      </c>
      <c r="C20" s="38">
        <f t="shared" si="0"/>
        <v>78853.41353571428</v>
      </c>
      <c r="D20" s="37"/>
      <c r="E20" s="37">
        <f t="shared" si="1"/>
        <v>13</v>
      </c>
      <c r="F20" s="38">
        <f t="shared" si="1"/>
        <v>3817.82</v>
      </c>
      <c r="G20" s="49"/>
      <c r="H20" s="35">
        <v>884</v>
      </c>
      <c r="I20" s="36">
        <v>71045.76</v>
      </c>
      <c r="J20" s="35"/>
      <c r="K20" s="35">
        <v>9</v>
      </c>
      <c r="L20" s="36">
        <v>1889.41</v>
      </c>
      <c r="M20" s="35"/>
      <c r="N20" s="35">
        <v>133</v>
      </c>
      <c r="O20" s="36">
        <v>7807.653535714286</v>
      </c>
      <c r="P20" s="37"/>
      <c r="Q20" s="35">
        <v>4</v>
      </c>
      <c r="R20" s="51">
        <v>1928.41</v>
      </c>
      <c r="X20" s="39"/>
    </row>
    <row r="21" spans="1:24" ht="13.5" thickBot="1">
      <c r="A21" s="40" t="s">
        <v>50</v>
      </c>
      <c r="B21" s="43">
        <f t="shared" si="0"/>
        <v>858</v>
      </c>
      <c r="C21" s="44">
        <f t="shared" si="0"/>
        <v>74792.82</v>
      </c>
      <c r="D21" s="43"/>
      <c r="E21" s="43">
        <f t="shared" si="1"/>
        <v>136</v>
      </c>
      <c r="F21" s="44">
        <f t="shared" si="1"/>
        <v>25024.39</v>
      </c>
      <c r="G21" s="50"/>
      <c r="H21" s="41">
        <v>755</v>
      </c>
      <c r="I21" s="42">
        <v>69988.39</v>
      </c>
      <c r="J21" s="41"/>
      <c r="K21" s="41">
        <v>133</v>
      </c>
      <c r="L21" s="42">
        <v>24578.42</v>
      </c>
      <c r="M21" s="41"/>
      <c r="N21" s="41">
        <v>103</v>
      </c>
      <c r="O21" s="42">
        <v>4804.43</v>
      </c>
      <c r="P21" s="43"/>
      <c r="Q21" s="41">
        <v>3</v>
      </c>
      <c r="R21" s="52">
        <v>445.97</v>
      </c>
      <c r="X21" s="39"/>
    </row>
    <row r="22" spans="1:7" ht="12.75">
      <c r="A22" s="2" t="s">
        <v>51</v>
      </c>
      <c r="B22" s="2"/>
      <c r="C22" s="2"/>
      <c r="D22" s="2"/>
      <c r="E22" s="2"/>
      <c r="F22" s="2"/>
      <c r="G22" s="2"/>
    </row>
  </sheetData>
  <mergeCells count="13">
    <mergeCell ref="N4:R4"/>
    <mergeCell ref="B5:C5"/>
    <mergeCell ref="D5:D6"/>
    <mergeCell ref="E5:F5"/>
    <mergeCell ref="H5:I5"/>
    <mergeCell ref="K5:L5"/>
    <mergeCell ref="N5:O5"/>
    <mergeCell ref="P5:P6"/>
    <mergeCell ref="Q5:R5"/>
    <mergeCell ref="A4:A6"/>
    <mergeCell ref="B4:F4"/>
    <mergeCell ref="H4:L4"/>
    <mergeCell ref="M4:M6"/>
  </mergeCells>
  <hyperlinks>
    <hyperlink ref="H1" location="Indice!A1" display="Indice"/>
  </hyperlink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1"/>
  <sheetViews>
    <sheetView showGridLines="0" workbookViewId="0" topLeftCell="A1">
      <selection activeCell="C31" sqref="C31"/>
    </sheetView>
  </sheetViews>
  <sheetFormatPr defaultColWidth="11.421875" defaultRowHeight="12.75"/>
  <cols>
    <col min="1" max="1" width="19.140625" style="0" customWidth="1"/>
    <col min="2" max="2" width="4.421875" style="0" bestFit="1" customWidth="1"/>
    <col min="3" max="3" width="14.421875" style="0" customWidth="1"/>
    <col min="4" max="4" width="0.85546875" style="0" customWidth="1"/>
    <col min="5" max="5" width="2.7109375" style="0" bestFit="1" customWidth="1"/>
    <col min="6" max="6" width="19.140625" style="0" customWidth="1"/>
    <col min="7" max="7" width="0.85546875" style="0" customWidth="1"/>
    <col min="8" max="8" width="10.00390625" style="0" customWidth="1"/>
    <col min="9" max="9" width="9.00390625" style="0" bestFit="1" customWidth="1"/>
    <col min="10" max="10" width="0.85546875" style="0" customWidth="1"/>
    <col min="11" max="11" width="5.7109375" style="0" bestFit="1" customWidth="1"/>
    <col min="12" max="12" width="19.00390625" style="0" customWidth="1"/>
    <col min="13" max="13" width="0.85546875" style="0" customWidth="1"/>
    <col min="14" max="14" width="3.57421875" style="0" bestFit="1" customWidth="1"/>
    <col min="15" max="15" width="17.57421875" style="0" customWidth="1"/>
    <col min="16" max="16" width="0.85546875" style="0" customWidth="1"/>
    <col min="17" max="17" width="2.57421875" style="0" bestFit="1" customWidth="1"/>
    <col min="18" max="18" width="19.140625" style="0" customWidth="1"/>
    <col min="19" max="19" width="11.7109375" style="0" customWidth="1"/>
  </cols>
  <sheetData>
    <row r="1" ht="12.75">
      <c r="I1" s="45" t="s">
        <v>52</v>
      </c>
    </row>
    <row r="2" spans="1:7" ht="12.75">
      <c r="A2" s="1" t="s">
        <v>31</v>
      </c>
      <c r="B2" s="1"/>
      <c r="C2" s="1"/>
      <c r="D2" s="1"/>
      <c r="E2" s="1"/>
      <c r="F2" s="1"/>
      <c r="G2" s="1"/>
    </row>
    <row r="3" spans="1:7" ht="13.5" thickBot="1">
      <c r="A3" s="5" t="s">
        <v>33</v>
      </c>
      <c r="B3" s="5"/>
      <c r="C3" s="5"/>
      <c r="D3" s="5"/>
      <c r="E3" s="5"/>
      <c r="F3" s="5"/>
      <c r="G3" s="5"/>
    </row>
    <row r="4" spans="1:18" ht="13.5" thickBot="1">
      <c r="A4" s="77" t="s">
        <v>2</v>
      </c>
      <c r="B4" s="80" t="s">
        <v>1</v>
      </c>
      <c r="C4" s="80"/>
      <c r="D4" s="80"/>
      <c r="E4" s="97"/>
      <c r="F4" s="98"/>
      <c r="G4" s="99"/>
      <c r="H4" s="83" t="s">
        <v>25</v>
      </c>
      <c r="I4" s="83"/>
      <c r="J4" s="83"/>
      <c r="K4" s="83"/>
      <c r="L4" s="83"/>
      <c r="M4" s="94"/>
      <c r="N4" s="83" t="s">
        <v>0</v>
      </c>
      <c r="O4" s="83"/>
      <c r="P4" s="83"/>
      <c r="Q4" s="83"/>
      <c r="R4" s="87"/>
    </row>
    <row r="5" spans="1:18" ht="13.5" customHeight="1" thickBot="1">
      <c r="A5" s="78"/>
      <c r="B5" s="88" t="s">
        <v>27</v>
      </c>
      <c r="C5" s="88"/>
      <c r="D5" s="14"/>
      <c r="E5" s="88" t="s">
        <v>29</v>
      </c>
      <c r="F5" s="88"/>
      <c r="G5" s="100"/>
      <c r="H5" s="90" t="s">
        <v>27</v>
      </c>
      <c r="I5" s="90"/>
      <c r="J5" s="92"/>
      <c r="K5" s="90" t="s">
        <v>29</v>
      </c>
      <c r="L5" s="90"/>
      <c r="M5" s="95"/>
      <c r="N5" s="90" t="s">
        <v>27</v>
      </c>
      <c r="O5" s="90"/>
      <c r="P5" s="92"/>
      <c r="Q5" s="90" t="s">
        <v>29</v>
      </c>
      <c r="R5" s="91"/>
    </row>
    <row r="6" spans="1:18" ht="12.75" customHeight="1" thickBot="1">
      <c r="A6" s="79"/>
      <c r="B6" s="21" t="s">
        <v>28</v>
      </c>
      <c r="C6" s="22" t="s">
        <v>34</v>
      </c>
      <c r="D6" s="13"/>
      <c r="E6" s="21" t="s">
        <v>28</v>
      </c>
      <c r="F6" s="22" t="s">
        <v>34</v>
      </c>
      <c r="G6" s="101"/>
      <c r="H6" s="21" t="s">
        <v>28</v>
      </c>
      <c r="I6" s="22" t="s">
        <v>34</v>
      </c>
      <c r="J6" s="93"/>
      <c r="K6" s="21" t="s">
        <v>30</v>
      </c>
      <c r="L6" s="22" t="s">
        <v>34</v>
      </c>
      <c r="M6" s="96"/>
      <c r="N6" s="21" t="s">
        <v>28</v>
      </c>
      <c r="O6" s="22" t="s">
        <v>34</v>
      </c>
      <c r="P6" s="93"/>
      <c r="Q6" s="21" t="s">
        <v>30</v>
      </c>
      <c r="R6" s="24" t="s">
        <v>34</v>
      </c>
    </row>
    <row r="7" spans="1:19" ht="12.75">
      <c r="A7" s="12" t="s">
        <v>1</v>
      </c>
      <c r="B7" s="71">
        <f>SUM(B8:B28)</f>
        <v>1053</v>
      </c>
      <c r="C7" s="68">
        <f>SUM(C8:C28)</f>
        <v>96470.496</v>
      </c>
      <c r="D7" s="71"/>
      <c r="E7" s="71">
        <f>SUM(E8:E28)</f>
        <v>25</v>
      </c>
      <c r="F7" s="68">
        <f>SUM(F8:F28)</f>
        <v>4962.58</v>
      </c>
      <c r="G7" s="71"/>
      <c r="H7" s="11">
        <f>SUM(H8:H28)</f>
        <v>771</v>
      </c>
      <c r="I7" s="9">
        <f>SUM(I8:I28)</f>
        <v>76667.78</v>
      </c>
      <c r="J7" s="9"/>
      <c r="K7" s="11">
        <f>SUM(K8:K28)</f>
        <v>20</v>
      </c>
      <c r="L7" s="9">
        <f>SUM(L8:L28)</f>
        <v>3911.3500000000004</v>
      </c>
      <c r="M7" s="4"/>
      <c r="N7" s="4">
        <f>SUM(N8:N28)</f>
        <v>282</v>
      </c>
      <c r="O7" s="8">
        <f>SUM(O8:O28)</f>
        <v>19802.716</v>
      </c>
      <c r="P7" s="8"/>
      <c r="Q7" s="4">
        <f>SUM(Q8:Q28)</f>
        <v>5</v>
      </c>
      <c r="R7" s="23">
        <f>SUM(R8:R28)</f>
        <v>1051.23</v>
      </c>
      <c r="S7" s="4"/>
    </row>
    <row r="8" spans="1:19" ht="12.75">
      <c r="A8" s="6" t="s">
        <v>4</v>
      </c>
      <c r="B8" s="72">
        <f>SUM(H8,N8)</f>
        <v>38</v>
      </c>
      <c r="C8" s="74">
        <f>SUM(I8,O8)</f>
        <v>2732.35</v>
      </c>
      <c r="D8" s="72"/>
      <c r="E8" s="72">
        <f>SUM(K8,Q8)</f>
        <v>0</v>
      </c>
      <c r="F8" s="74">
        <f>SUM(L8,R8)</f>
        <v>121.44</v>
      </c>
      <c r="G8" s="54"/>
      <c r="H8" s="15">
        <v>38</v>
      </c>
      <c r="I8" s="18">
        <v>2732.35</v>
      </c>
      <c r="J8" s="9"/>
      <c r="K8" s="15">
        <v>0</v>
      </c>
      <c r="L8" s="18">
        <v>121.44</v>
      </c>
      <c r="M8" s="4"/>
      <c r="N8" s="25">
        <v>0</v>
      </c>
      <c r="O8" s="18">
        <v>0</v>
      </c>
      <c r="P8" s="9"/>
      <c r="Q8" s="25">
        <v>0</v>
      </c>
      <c r="R8" s="57">
        <v>0</v>
      </c>
      <c r="S8" s="4"/>
    </row>
    <row r="9" spans="1:19" ht="12.75">
      <c r="A9" s="6" t="s">
        <v>5</v>
      </c>
      <c r="B9" s="72">
        <f aca="true" t="shared" si="0" ref="B9:B28">SUM(H9,N9)</f>
        <v>69</v>
      </c>
      <c r="C9" s="74">
        <f aca="true" t="shared" si="1" ref="C9:C28">SUM(I9,O9)</f>
        <v>5455.9</v>
      </c>
      <c r="D9" s="72"/>
      <c r="E9" s="72">
        <f aca="true" t="shared" si="2" ref="E9:E28">SUM(K9,Q9)</f>
        <v>0</v>
      </c>
      <c r="F9" s="74">
        <f aca="true" t="shared" si="3" ref="F9:F28">SUM(L9,R9)</f>
        <v>0</v>
      </c>
      <c r="G9" s="54"/>
      <c r="H9" s="15">
        <v>0</v>
      </c>
      <c r="I9" s="18">
        <v>0</v>
      </c>
      <c r="J9" s="9"/>
      <c r="K9" s="15">
        <v>0</v>
      </c>
      <c r="L9" s="18">
        <v>0</v>
      </c>
      <c r="M9" s="4"/>
      <c r="N9" s="15">
        <v>69</v>
      </c>
      <c r="O9" s="18">
        <v>5455.9</v>
      </c>
      <c r="P9" s="9"/>
      <c r="Q9" s="25">
        <v>0</v>
      </c>
      <c r="R9" s="57">
        <v>0</v>
      </c>
      <c r="S9" s="4"/>
    </row>
    <row r="10" spans="1:19" ht="12.75">
      <c r="A10" s="6" t="s">
        <v>6</v>
      </c>
      <c r="B10" s="72">
        <f t="shared" si="0"/>
        <v>94</v>
      </c>
      <c r="C10" s="74">
        <f t="shared" si="1"/>
        <v>9494.56</v>
      </c>
      <c r="D10" s="72"/>
      <c r="E10" s="72">
        <f t="shared" si="2"/>
        <v>0</v>
      </c>
      <c r="F10" s="74">
        <f t="shared" si="3"/>
        <v>0</v>
      </c>
      <c r="G10" s="54"/>
      <c r="H10" s="15">
        <v>94</v>
      </c>
      <c r="I10" s="18">
        <v>9494.56</v>
      </c>
      <c r="J10" s="9"/>
      <c r="K10" s="15">
        <v>0</v>
      </c>
      <c r="L10" s="18">
        <v>0</v>
      </c>
      <c r="M10" s="4"/>
      <c r="N10" s="25">
        <v>0</v>
      </c>
      <c r="O10" s="18">
        <v>0</v>
      </c>
      <c r="P10" s="9"/>
      <c r="Q10" s="25">
        <v>0</v>
      </c>
      <c r="R10" s="57">
        <v>0</v>
      </c>
      <c r="S10" s="4"/>
    </row>
    <row r="11" spans="1:19" ht="12.75">
      <c r="A11" s="6" t="s">
        <v>7</v>
      </c>
      <c r="B11" s="72">
        <f t="shared" si="0"/>
        <v>137</v>
      </c>
      <c r="C11" s="74">
        <f t="shared" si="1"/>
        <v>16565.07</v>
      </c>
      <c r="D11" s="72"/>
      <c r="E11" s="72">
        <f t="shared" si="2"/>
        <v>1</v>
      </c>
      <c r="F11" s="74">
        <f t="shared" si="3"/>
        <v>285.48</v>
      </c>
      <c r="G11" s="54"/>
      <c r="H11" s="15">
        <v>104</v>
      </c>
      <c r="I11" s="18">
        <v>13589.44</v>
      </c>
      <c r="J11" s="9"/>
      <c r="K11" s="15">
        <v>1</v>
      </c>
      <c r="L11" s="18">
        <v>285.48</v>
      </c>
      <c r="M11" s="4"/>
      <c r="N11" s="15">
        <v>33</v>
      </c>
      <c r="O11" s="18">
        <v>2975.63</v>
      </c>
      <c r="P11" s="9"/>
      <c r="Q11" s="25">
        <v>0</v>
      </c>
      <c r="R11" s="57">
        <v>0</v>
      </c>
      <c r="S11" s="4"/>
    </row>
    <row r="12" spans="1:19" ht="12.75">
      <c r="A12" s="6" t="s">
        <v>8</v>
      </c>
      <c r="B12" s="72">
        <f t="shared" si="0"/>
        <v>0</v>
      </c>
      <c r="C12" s="74">
        <f t="shared" si="1"/>
        <v>0</v>
      </c>
      <c r="D12" s="72"/>
      <c r="E12" s="72">
        <f t="shared" si="2"/>
        <v>1</v>
      </c>
      <c r="F12" s="74">
        <f t="shared" si="3"/>
        <v>277.01</v>
      </c>
      <c r="G12" s="54"/>
      <c r="H12" s="15">
        <v>0</v>
      </c>
      <c r="I12" s="18">
        <v>0</v>
      </c>
      <c r="J12" s="9"/>
      <c r="K12" s="15">
        <v>1</v>
      </c>
      <c r="L12" s="18">
        <v>277.01</v>
      </c>
      <c r="M12" s="4"/>
      <c r="N12" s="25">
        <v>0</v>
      </c>
      <c r="O12" s="18">
        <v>0</v>
      </c>
      <c r="P12" s="9"/>
      <c r="Q12" s="25">
        <v>0</v>
      </c>
      <c r="R12" s="57">
        <v>0</v>
      </c>
      <c r="S12" s="4"/>
    </row>
    <row r="13" spans="1:19" ht="12.75">
      <c r="A13" s="6" t="s">
        <v>9</v>
      </c>
      <c r="B13" s="72">
        <f t="shared" si="0"/>
        <v>127</v>
      </c>
      <c r="C13" s="74">
        <f t="shared" si="1"/>
        <v>8494.616</v>
      </c>
      <c r="D13" s="72"/>
      <c r="E13" s="72">
        <f t="shared" si="2"/>
        <v>0</v>
      </c>
      <c r="F13" s="74">
        <f t="shared" si="3"/>
        <v>0</v>
      </c>
      <c r="G13" s="54"/>
      <c r="H13" s="15">
        <v>6</v>
      </c>
      <c r="I13" s="18">
        <v>518.67</v>
      </c>
      <c r="J13" s="9"/>
      <c r="K13" s="15">
        <v>0</v>
      </c>
      <c r="L13" s="18">
        <v>0</v>
      </c>
      <c r="M13" s="4"/>
      <c r="N13" s="15">
        <v>121</v>
      </c>
      <c r="O13" s="18">
        <v>7975.946</v>
      </c>
      <c r="P13" s="9"/>
      <c r="Q13" s="25">
        <v>0</v>
      </c>
      <c r="R13" s="57">
        <v>0</v>
      </c>
      <c r="S13" s="4"/>
    </row>
    <row r="14" spans="1:19" ht="12.75">
      <c r="A14" s="6" t="s">
        <v>10</v>
      </c>
      <c r="B14" s="72">
        <f t="shared" si="0"/>
        <v>54</v>
      </c>
      <c r="C14" s="74">
        <f t="shared" si="1"/>
        <v>5437.91</v>
      </c>
      <c r="D14" s="72"/>
      <c r="E14" s="72">
        <f t="shared" si="2"/>
        <v>0</v>
      </c>
      <c r="F14" s="74">
        <f t="shared" si="3"/>
        <v>0</v>
      </c>
      <c r="G14" s="54"/>
      <c r="H14" s="15">
        <v>54</v>
      </c>
      <c r="I14" s="18">
        <v>5437.91</v>
      </c>
      <c r="J14" s="9"/>
      <c r="K14" s="15">
        <v>0</v>
      </c>
      <c r="L14" s="18">
        <v>0</v>
      </c>
      <c r="M14" s="4"/>
      <c r="N14" s="25">
        <v>0</v>
      </c>
      <c r="O14" s="18">
        <v>0</v>
      </c>
      <c r="P14" s="9"/>
      <c r="Q14" s="25">
        <v>0</v>
      </c>
      <c r="R14" s="57">
        <v>0</v>
      </c>
      <c r="S14" s="4"/>
    </row>
    <row r="15" spans="1:19" ht="12.75">
      <c r="A15" s="6" t="s">
        <v>11</v>
      </c>
      <c r="B15" s="72">
        <f t="shared" si="0"/>
        <v>13</v>
      </c>
      <c r="C15" s="74">
        <f t="shared" si="1"/>
        <v>9785.44</v>
      </c>
      <c r="D15" s="72"/>
      <c r="E15" s="72">
        <f t="shared" si="2"/>
        <v>0</v>
      </c>
      <c r="F15" s="74">
        <f t="shared" si="3"/>
        <v>0</v>
      </c>
      <c r="G15" s="54"/>
      <c r="H15" s="15">
        <v>13</v>
      </c>
      <c r="I15" s="18">
        <v>9785.44</v>
      </c>
      <c r="J15" s="9"/>
      <c r="K15" s="15">
        <v>0</v>
      </c>
      <c r="L15" s="18">
        <v>0</v>
      </c>
      <c r="M15" s="4"/>
      <c r="N15" s="25">
        <v>0</v>
      </c>
      <c r="O15" s="18">
        <v>0</v>
      </c>
      <c r="P15" s="9"/>
      <c r="Q15" s="25">
        <v>0</v>
      </c>
      <c r="R15" s="57">
        <v>0</v>
      </c>
      <c r="S15" s="4"/>
    </row>
    <row r="16" spans="1:19" ht="12.75">
      <c r="A16" s="6" t="s">
        <v>12</v>
      </c>
      <c r="B16" s="72">
        <f t="shared" si="0"/>
        <v>27</v>
      </c>
      <c r="C16" s="74">
        <f t="shared" si="1"/>
        <v>3762.17</v>
      </c>
      <c r="D16" s="72"/>
      <c r="E16" s="72">
        <f t="shared" si="2"/>
        <v>4</v>
      </c>
      <c r="F16" s="74">
        <f t="shared" si="3"/>
        <v>904.91</v>
      </c>
      <c r="G16" s="54"/>
      <c r="H16" s="15">
        <v>27</v>
      </c>
      <c r="I16" s="18">
        <v>3762.17</v>
      </c>
      <c r="J16" s="9"/>
      <c r="K16" s="15">
        <v>0</v>
      </c>
      <c r="L16" s="18">
        <v>0</v>
      </c>
      <c r="M16" s="4"/>
      <c r="N16" s="25">
        <v>0</v>
      </c>
      <c r="O16" s="18">
        <v>0</v>
      </c>
      <c r="P16" s="9"/>
      <c r="Q16" s="15">
        <v>4</v>
      </c>
      <c r="R16" s="57">
        <v>904.91</v>
      </c>
      <c r="S16" s="4"/>
    </row>
    <row r="17" spans="1:19" ht="12.75">
      <c r="A17" s="6" t="s">
        <v>13</v>
      </c>
      <c r="B17" s="72">
        <f t="shared" si="0"/>
        <v>3</v>
      </c>
      <c r="C17" s="74">
        <f t="shared" si="1"/>
        <v>194.89</v>
      </c>
      <c r="D17" s="72"/>
      <c r="E17" s="72">
        <f t="shared" si="2"/>
        <v>0</v>
      </c>
      <c r="F17" s="74">
        <f t="shared" si="3"/>
        <v>0</v>
      </c>
      <c r="G17" s="54"/>
      <c r="H17" s="15">
        <v>0</v>
      </c>
      <c r="I17" s="18">
        <v>0</v>
      </c>
      <c r="J17" s="9"/>
      <c r="K17" s="15">
        <v>0</v>
      </c>
      <c r="L17" s="18">
        <v>0</v>
      </c>
      <c r="M17" s="4"/>
      <c r="N17" s="15">
        <v>3</v>
      </c>
      <c r="O17" s="18">
        <v>194.89</v>
      </c>
      <c r="P17" s="9"/>
      <c r="Q17" s="25">
        <v>0</v>
      </c>
      <c r="R17" s="57">
        <v>0</v>
      </c>
      <c r="S17" s="4"/>
    </row>
    <row r="18" spans="1:19" ht="12.75">
      <c r="A18" s="6" t="s">
        <v>14</v>
      </c>
      <c r="B18" s="72">
        <f t="shared" si="0"/>
        <v>16</v>
      </c>
      <c r="C18" s="74">
        <f t="shared" si="1"/>
        <v>1007.97</v>
      </c>
      <c r="D18" s="72"/>
      <c r="E18" s="72">
        <f t="shared" si="2"/>
        <v>0</v>
      </c>
      <c r="F18" s="74">
        <f t="shared" si="3"/>
        <v>0</v>
      </c>
      <c r="G18" s="54"/>
      <c r="H18" s="15">
        <v>0</v>
      </c>
      <c r="I18" s="18">
        <v>0</v>
      </c>
      <c r="J18" s="9"/>
      <c r="K18" s="15">
        <v>0</v>
      </c>
      <c r="L18" s="18">
        <v>0</v>
      </c>
      <c r="M18" s="4"/>
      <c r="N18" s="15">
        <v>16</v>
      </c>
      <c r="O18" s="18">
        <v>1007.97</v>
      </c>
      <c r="P18" s="9"/>
      <c r="Q18" s="25">
        <v>0</v>
      </c>
      <c r="R18" s="57">
        <v>0</v>
      </c>
      <c r="S18" s="4"/>
    </row>
    <row r="19" spans="1:19" ht="12.75">
      <c r="A19" s="6" t="s">
        <v>15</v>
      </c>
      <c r="B19" s="72">
        <f t="shared" si="0"/>
        <v>4</v>
      </c>
      <c r="C19" s="74">
        <f t="shared" si="1"/>
        <v>284.79</v>
      </c>
      <c r="D19" s="72"/>
      <c r="E19" s="72">
        <f t="shared" si="2"/>
        <v>0</v>
      </c>
      <c r="F19" s="74">
        <f t="shared" si="3"/>
        <v>0</v>
      </c>
      <c r="G19" s="54"/>
      <c r="H19" s="15">
        <v>0</v>
      </c>
      <c r="I19" s="18">
        <v>0</v>
      </c>
      <c r="J19" s="9"/>
      <c r="K19" s="15">
        <v>0</v>
      </c>
      <c r="L19" s="18">
        <v>0</v>
      </c>
      <c r="M19" s="4"/>
      <c r="N19" s="15">
        <v>4</v>
      </c>
      <c r="O19" s="18">
        <v>284.79</v>
      </c>
      <c r="P19" s="9"/>
      <c r="Q19" s="25">
        <v>0</v>
      </c>
      <c r="R19" s="57">
        <v>0</v>
      </c>
      <c r="S19" s="4"/>
    </row>
    <row r="20" spans="1:19" ht="12.75">
      <c r="A20" s="6" t="s">
        <v>16</v>
      </c>
      <c r="B20" s="72">
        <f t="shared" si="0"/>
        <v>29</v>
      </c>
      <c r="C20" s="74">
        <f t="shared" si="1"/>
        <v>1916.67</v>
      </c>
      <c r="D20" s="72"/>
      <c r="E20" s="72">
        <f t="shared" si="2"/>
        <v>0</v>
      </c>
      <c r="F20" s="74">
        <f t="shared" si="3"/>
        <v>0</v>
      </c>
      <c r="G20" s="54"/>
      <c r="H20" s="15">
        <v>10</v>
      </c>
      <c r="I20" s="18">
        <v>749.16</v>
      </c>
      <c r="J20" s="9"/>
      <c r="K20" s="15">
        <v>0</v>
      </c>
      <c r="L20" s="18">
        <v>0</v>
      </c>
      <c r="M20" s="4"/>
      <c r="N20" s="15">
        <v>19</v>
      </c>
      <c r="O20" s="18">
        <v>1167.51</v>
      </c>
      <c r="P20" s="9"/>
      <c r="Q20" s="25">
        <v>0</v>
      </c>
      <c r="R20" s="57">
        <v>0</v>
      </c>
      <c r="S20" s="4"/>
    </row>
    <row r="21" spans="1:19" ht="12.75">
      <c r="A21" s="6" t="s">
        <v>17</v>
      </c>
      <c r="B21" s="72">
        <f t="shared" si="0"/>
        <v>0</v>
      </c>
      <c r="C21" s="74">
        <f t="shared" si="1"/>
        <v>0</v>
      </c>
      <c r="D21" s="72"/>
      <c r="E21" s="72">
        <f t="shared" si="2"/>
        <v>0</v>
      </c>
      <c r="F21" s="74">
        <f t="shared" si="3"/>
        <v>0</v>
      </c>
      <c r="G21" s="54"/>
      <c r="H21" s="15">
        <v>0</v>
      </c>
      <c r="I21" s="18">
        <v>0</v>
      </c>
      <c r="J21" s="9"/>
      <c r="K21" s="15">
        <v>0</v>
      </c>
      <c r="L21" s="18">
        <v>0</v>
      </c>
      <c r="M21" s="4"/>
      <c r="N21" s="25">
        <v>0</v>
      </c>
      <c r="O21" s="18">
        <v>0</v>
      </c>
      <c r="P21" s="9"/>
      <c r="Q21" s="25">
        <v>0</v>
      </c>
      <c r="R21" s="57">
        <v>0</v>
      </c>
      <c r="S21" s="4"/>
    </row>
    <row r="22" spans="1:19" ht="12.75">
      <c r="A22" s="6" t="s">
        <v>18</v>
      </c>
      <c r="B22" s="72">
        <f t="shared" si="0"/>
        <v>0</v>
      </c>
      <c r="C22" s="74">
        <f t="shared" si="1"/>
        <v>0</v>
      </c>
      <c r="D22" s="72"/>
      <c r="E22" s="72">
        <f t="shared" si="2"/>
        <v>0</v>
      </c>
      <c r="F22" s="74">
        <f t="shared" si="3"/>
        <v>0</v>
      </c>
      <c r="G22" s="54"/>
      <c r="H22" s="15">
        <v>0</v>
      </c>
      <c r="I22" s="18">
        <v>0</v>
      </c>
      <c r="J22" s="9"/>
      <c r="K22" s="15">
        <v>0</v>
      </c>
      <c r="L22" s="18">
        <v>0</v>
      </c>
      <c r="M22" s="4"/>
      <c r="N22" s="25">
        <v>0</v>
      </c>
      <c r="O22" s="18">
        <v>0</v>
      </c>
      <c r="P22" s="8"/>
      <c r="Q22" s="25">
        <v>0</v>
      </c>
      <c r="R22" s="57">
        <v>0</v>
      </c>
      <c r="S22" s="4"/>
    </row>
    <row r="23" spans="1:19" ht="12.75">
      <c r="A23" s="6" t="s">
        <v>19</v>
      </c>
      <c r="B23" s="72">
        <f t="shared" si="0"/>
        <v>28</v>
      </c>
      <c r="C23" s="74">
        <f t="shared" si="1"/>
        <v>2201.76</v>
      </c>
      <c r="D23" s="72"/>
      <c r="E23" s="72">
        <f t="shared" si="2"/>
        <v>1</v>
      </c>
      <c r="F23" s="74">
        <f t="shared" si="3"/>
        <v>305.19</v>
      </c>
      <c r="G23" s="54"/>
      <c r="H23" s="15">
        <v>28</v>
      </c>
      <c r="I23" s="18">
        <v>2201.76</v>
      </c>
      <c r="J23" s="11"/>
      <c r="K23" s="15">
        <v>1</v>
      </c>
      <c r="L23" s="18">
        <v>305.19</v>
      </c>
      <c r="M23" s="4"/>
      <c r="N23" s="25">
        <v>0</v>
      </c>
      <c r="O23" s="18">
        <v>0</v>
      </c>
      <c r="P23" s="9"/>
      <c r="Q23" s="25">
        <v>0</v>
      </c>
      <c r="R23" s="57">
        <v>0</v>
      </c>
      <c r="S23" s="4"/>
    </row>
    <row r="24" spans="1:19" ht="12.75">
      <c r="A24" s="6" t="s">
        <v>20</v>
      </c>
      <c r="B24" s="72">
        <f t="shared" si="0"/>
        <v>25</v>
      </c>
      <c r="C24" s="74">
        <f t="shared" si="1"/>
        <v>1448</v>
      </c>
      <c r="D24" s="72"/>
      <c r="E24" s="72">
        <f t="shared" si="2"/>
        <v>0</v>
      </c>
      <c r="F24" s="74">
        <f t="shared" si="3"/>
        <v>0</v>
      </c>
      <c r="G24" s="54"/>
      <c r="H24" s="15">
        <v>25</v>
      </c>
      <c r="I24" s="18">
        <v>1448</v>
      </c>
      <c r="J24" s="9"/>
      <c r="K24" s="15">
        <v>0</v>
      </c>
      <c r="L24" s="18">
        <v>0</v>
      </c>
      <c r="M24" s="4"/>
      <c r="N24" s="25">
        <v>0</v>
      </c>
      <c r="O24" s="18">
        <v>0</v>
      </c>
      <c r="P24" s="9"/>
      <c r="Q24" s="25">
        <v>0</v>
      </c>
      <c r="R24" s="57">
        <v>0</v>
      </c>
      <c r="S24" s="4"/>
    </row>
    <row r="25" spans="1:19" ht="12.75">
      <c r="A25" s="6" t="s">
        <v>21</v>
      </c>
      <c r="B25" s="72">
        <f t="shared" si="0"/>
        <v>260</v>
      </c>
      <c r="C25" s="74">
        <f t="shared" si="1"/>
        <v>14980.73</v>
      </c>
      <c r="D25" s="72"/>
      <c r="E25" s="72">
        <f t="shared" si="2"/>
        <v>1</v>
      </c>
      <c r="F25" s="74">
        <f t="shared" si="3"/>
        <v>148.18</v>
      </c>
      <c r="G25" s="54"/>
      <c r="H25" s="15">
        <v>243</v>
      </c>
      <c r="I25" s="18">
        <v>14240.65</v>
      </c>
      <c r="J25" s="9"/>
      <c r="K25" s="15">
        <v>1</v>
      </c>
      <c r="L25" s="18">
        <v>148.18</v>
      </c>
      <c r="M25" s="4"/>
      <c r="N25" s="15">
        <v>17</v>
      </c>
      <c r="O25" s="18">
        <v>740.08</v>
      </c>
      <c r="P25" s="9"/>
      <c r="Q25" s="25">
        <v>0</v>
      </c>
      <c r="R25" s="57">
        <v>0</v>
      </c>
      <c r="S25" s="4"/>
    </row>
    <row r="26" spans="1:19" ht="12.75">
      <c r="A26" s="6" t="s">
        <v>22</v>
      </c>
      <c r="B26" s="72">
        <f t="shared" si="0"/>
        <v>0</v>
      </c>
      <c r="C26" s="74">
        <f t="shared" si="1"/>
        <v>0</v>
      </c>
      <c r="D26" s="72"/>
      <c r="E26" s="72">
        <f t="shared" si="2"/>
        <v>1</v>
      </c>
      <c r="F26" s="74">
        <f t="shared" si="3"/>
        <v>146.32</v>
      </c>
      <c r="G26" s="54"/>
      <c r="H26" s="15">
        <v>0</v>
      </c>
      <c r="I26" s="18">
        <v>0</v>
      </c>
      <c r="J26" s="9"/>
      <c r="K26" s="15">
        <v>0</v>
      </c>
      <c r="L26" s="18">
        <v>0</v>
      </c>
      <c r="M26" s="4"/>
      <c r="N26" s="25">
        <v>0</v>
      </c>
      <c r="O26" s="18">
        <v>0</v>
      </c>
      <c r="P26" s="9"/>
      <c r="Q26" s="15">
        <v>1</v>
      </c>
      <c r="R26" s="57">
        <v>146.32</v>
      </c>
      <c r="S26" s="4"/>
    </row>
    <row r="27" spans="1:19" ht="12.75">
      <c r="A27" s="6" t="s">
        <v>23</v>
      </c>
      <c r="B27" s="72">
        <f t="shared" si="0"/>
        <v>129</v>
      </c>
      <c r="C27" s="74">
        <f t="shared" si="1"/>
        <v>12707.67</v>
      </c>
      <c r="D27" s="72"/>
      <c r="E27" s="72">
        <f t="shared" si="2"/>
        <v>1</v>
      </c>
      <c r="F27" s="74">
        <f t="shared" si="3"/>
        <v>0</v>
      </c>
      <c r="G27" s="54"/>
      <c r="H27" s="15">
        <v>129</v>
      </c>
      <c r="I27" s="18">
        <v>12707.67</v>
      </c>
      <c r="J27" s="9"/>
      <c r="K27" s="15">
        <v>1</v>
      </c>
      <c r="L27" s="18">
        <v>0</v>
      </c>
      <c r="M27" s="4"/>
      <c r="N27" s="25">
        <v>0</v>
      </c>
      <c r="O27" s="18">
        <v>0</v>
      </c>
      <c r="P27" s="8"/>
      <c r="Q27" s="25">
        <v>0</v>
      </c>
      <c r="R27" s="57">
        <v>0</v>
      </c>
      <c r="S27" s="4"/>
    </row>
    <row r="28" spans="1:19" ht="13.5" thickBot="1">
      <c r="A28" s="7" t="s">
        <v>24</v>
      </c>
      <c r="B28" s="73">
        <f t="shared" si="0"/>
        <v>0</v>
      </c>
      <c r="C28" s="75">
        <f t="shared" si="1"/>
        <v>0</v>
      </c>
      <c r="D28" s="73"/>
      <c r="E28" s="73">
        <f t="shared" si="2"/>
        <v>15</v>
      </c>
      <c r="F28" s="75">
        <f t="shared" si="3"/>
        <v>2774.05</v>
      </c>
      <c r="G28" s="55"/>
      <c r="H28" s="16">
        <v>0</v>
      </c>
      <c r="I28" s="19">
        <v>0</v>
      </c>
      <c r="J28" s="10"/>
      <c r="K28" s="16">
        <v>15</v>
      </c>
      <c r="L28" s="19">
        <v>2774.05</v>
      </c>
      <c r="M28" s="3"/>
      <c r="N28" s="26">
        <v>0</v>
      </c>
      <c r="O28" s="19">
        <v>0</v>
      </c>
      <c r="P28" s="10"/>
      <c r="Q28" s="26">
        <v>0</v>
      </c>
      <c r="R28" s="58">
        <v>0</v>
      </c>
      <c r="S28" s="4"/>
    </row>
    <row r="29" spans="1:9" ht="12.75">
      <c r="A29" s="2" t="s">
        <v>3</v>
      </c>
      <c r="B29" s="2"/>
      <c r="C29" s="2"/>
      <c r="D29" s="2"/>
      <c r="E29" s="2"/>
      <c r="F29" s="2"/>
      <c r="G29" s="2"/>
      <c r="I29" s="18"/>
    </row>
    <row r="31" ht="12.75">
      <c r="O31" s="66"/>
    </row>
  </sheetData>
  <mergeCells count="14">
    <mergeCell ref="H5:I5"/>
    <mergeCell ref="J5:J6"/>
    <mergeCell ref="K5:L5"/>
    <mergeCell ref="N5:O5"/>
    <mergeCell ref="P5:P6"/>
    <mergeCell ref="Q5:R5"/>
    <mergeCell ref="A4:A6"/>
    <mergeCell ref="H4:L4"/>
    <mergeCell ref="M4:M6"/>
    <mergeCell ref="N4:R4"/>
    <mergeCell ref="B4:F4"/>
    <mergeCell ref="B5:C5"/>
    <mergeCell ref="E5:F5"/>
    <mergeCell ref="G4:G6"/>
  </mergeCells>
  <hyperlinks>
    <hyperlink ref="I1" location="Indice!A1" display="Indice"/>
  </hyperlink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1"/>
  <sheetViews>
    <sheetView showGridLines="0" workbookViewId="0" topLeftCell="A1">
      <selection activeCell="E30" sqref="E30"/>
    </sheetView>
  </sheetViews>
  <sheetFormatPr defaultColWidth="11.421875" defaultRowHeight="12.75"/>
  <cols>
    <col min="1" max="1" width="19.140625" style="0" customWidth="1"/>
    <col min="2" max="2" width="14.57421875" style="0" customWidth="1"/>
    <col min="3" max="3" width="9.00390625" style="0" bestFit="1" customWidth="1"/>
    <col min="4" max="4" width="0.85546875" style="0" customWidth="1"/>
    <col min="5" max="5" width="15.28125" style="0" customWidth="1"/>
    <col min="6" max="6" width="10.140625" style="0" bestFit="1" customWidth="1"/>
    <col min="7" max="7" width="0.85546875" style="0" customWidth="1"/>
    <col min="8" max="8" width="4.8515625" style="0" bestFit="1" customWidth="1"/>
    <col min="9" max="9" width="18.7109375" style="0" customWidth="1"/>
    <col min="10" max="10" width="0.85546875" style="0" customWidth="1"/>
    <col min="11" max="11" width="7.421875" style="0" bestFit="1" customWidth="1"/>
    <col min="12" max="12" width="19.140625" style="0" customWidth="1"/>
    <col min="13" max="13" width="0.85546875" style="0" customWidth="1"/>
    <col min="14" max="14" width="11.57421875" style="0" bestFit="1" customWidth="1"/>
    <col min="15" max="15" width="16.7109375" style="0" customWidth="1"/>
    <col min="16" max="16" width="8.00390625" style="0" bestFit="1" customWidth="1"/>
    <col min="17" max="17" width="2.8515625" style="0" bestFit="1" customWidth="1"/>
    <col min="18" max="18" width="16.28125" style="0" customWidth="1"/>
    <col min="19" max="19" width="5.00390625" style="0" bestFit="1" customWidth="1"/>
    <col min="20" max="20" width="17.421875" style="0" customWidth="1"/>
    <col min="21" max="21" width="0.85546875" style="0" customWidth="1"/>
    <col min="22" max="22" width="4.28125" style="0" customWidth="1"/>
    <col min="23" max="23" width="19.140625" style="0" bestFit="1" customWidth="1"/>
  </cols>
  <sheetData>
    <row r="1" ht="12.75">
      <c r="I1" s="45" t="s">
        <v>52</v>
      </c>
    </row>
    <row r="2" spans="1:7" ht="12.75">
      <c r="A2" s="1" t="s">
        <v>54</v>
      </c>
      <c r="B2" s="1"/>
      <c r="C2" s="1"/>
      <c r="D2" s="1"/>
      <c r="E2" s="1"/>
      <c r="F2" s="1"/>
      <c r="G2" s="1"/>
    </row>
    <row r="3" spans="1:7" ht="13.5" thickBot="1">
      <c r="A3" s="5" t="s">
        <v>33</v>
      </c>
      <c r="B3" s="5"/>
      <c r="C3" s="5"/>
      <c r="D3" s="5"/>
      <c r="E3" s="5"/>
      <c r="F3" s="5"/>
      <c r="G3" s="5"/>
    </row>
    <row r="4" spans="1:18" ht="13.5" thickBot="1">
      <c r="A4" s="77" t="s">
        <v>2</v>
      </c>
      <c r="B4" s="80" t="s">
        <v>1</v>
      </c>
      <c r="C4" s="80"/>
      <c r="D4" s="80"/>
      <c r="E4" s="97"/>
      <c r="F4" s="98"/>
      <c r="G4" s="46"/>
      <c r="H4" s="83" t="s">
        <v>25</v>
      </c>
      <c r="I4" s="83"/>
      <c r="J4" s="83"/>
      <c r="K4" s="83"/>
      <c r="L4" s="83"/>
      <c r="M4" s="94"/>
      <c r="N4" s="83" t="s">
        <v>0</v>
      </c>
      <c r="O4" s="83"/>
      <c r="P4" s="83"/>
      <c r="Q4" s="83"/>
      <c r="R4" s="87"/>
    </row>
    <row r="5" spans="1:18" ht="13.5" customHeight="1" thickBot="1">
      <c r="A5" s="78"/>
      <c r="B5" s="88" t="s">
        <v>27</v>
      </c>
      <c r="C5" s="88"/>
      <c r="D5" s="14"/>
      <c r="E5" s="88" t="s">
        <v>29</v>
      </c>
      <c r="F5" s="88"/>
      <c r="G5" s="47"/>
      <c r="H5" s="90" t="s">
        <v>27</v>
      </c>
      <c r="I5" s="90"/>
      <c r="J5" s="92"/>
      <c r="K5" s="90" t="s">
        <v>29</v>
      </c>
      <c r="L5" s="90"/>
      <c r="M5" s="95"/>
      <c r="N5" s="90" t="s">
        <v>27</v>
      </c>
      <c r="O5" s="90"/>
      <c r="P5" s="92"/>
      <c r="Q5" s="90" t="s">
        <v>29</v>
      </c>
      <c r="R5" s="91"/>
    </row>
    <row r="6" spans="1:18" ht="12.75" customHeight="1" thickBot="1">
      <c r="A6" s="79"/>
      <c r="B6" s="21" t="s">
        <v>28</v>
      </c>
      <c r="C6" s="22" t="s">
        <v>34</v>
      </c>
      <c r="D6" s="13"/>
      <c r="E6" s="21" t="s">
        <v>28</v>
      </c>
      <c r="F6" s="22" t="s">
        <v>34</v>
      </c>
      <c r="G6" s="48"/>
      <c r="H6" s="21" t="s">
        <v>28</v>
      </c>
      <c r="I6" s="22" t="s">
        <v>34</v>
      </c>
      <c r="J6" s="93"/>
      <c r="K6" s="21" t="s">
        <v>30</v>
      </c>
      <c r="L6" s="22" t="s">
        <v>34</v>
      </c>
      <c r="M6" s="96"/>
      <c r="N6" s="21" t="s">
        <v>28</v>
      </c>
      <c r="O6" s="22" t="s">
        <v>34</v>
      </c>
      <c r="P6" s="93"/>
      <c r="Q6" s="21" t="s">
        <v>30</v>
      </c>
      <c r="R6" s="24" t="s">
        <v>34</v>
      </c>
    </row>
    <row r="7" spans="1:18" ht="12.75">
      <c r="A7" s="12" t="s">
        <v>1</v>
      </c>
      <c r="B7" s="4">
        <f>SUM(B8:B28)</f>
        <v>1631</v>
      </c>
      <c r="C7" s="8">
        <f>SUM(C8:C28)</f>
        <v>147061</v>
      </c>
      <c r="D7" s="4"/>
      <c r="E7" s="4">
        <f>SUM(E8:E28)</f>
        <v>18</v>
      </c>
      <c r="F7" s="56">
        <f>SUM(F8:F28)</f>
        <v>4838.6</v>
      </c>
      <c r="G7" s="53"/>
      <c r="H7" s="11">
        <f>SUM(H8:H28)</f>
        <v>1588</v>
      </c>
      <c r="I7" s="9">
        <f>SUM(I8:I28)</f>
        <v>142857.47</v>
      </c>
      <c r="J7" s="9"/>
      <c r="K7" s="11">
        <f>SUM(K8:K28)</f>
        <v>11</v>
      </c>
      <c r="L7" s="9">
        <f>SUM(L8:L28)</f>
        <v>2526.77</v>
      </c>
      <c r="M7" s="4"/>
      <c r="N7" s="4">
        <f>SUM(N8:N28)</f>
        <v>43</v>
      </c>
      <c r="O7" s="8">
        <f>SUM(O8:O28)</f>
        <v>4203.53</v>
      </c>
      <c r="P7" s="8"/>
      <c r="Q7" s="4">
        <f>SUM(Q8:Q28)</f>
        <v>10</v>
      </c>
      <c r="R7" s="57">
        <f>SUM(R8:R28)</f>
        <v>3020.2599999999998</v>
      </c>
    </row>
    <row r="8" spans="1:18" ht="12.75">
      <c r="A8" s="6" t="s">
        <v>4</v>
      </c>
      <c r="B8" s="4">
        <f aca="true" t="shared" si="0" ref="B8:C28">SUM(H8,N8)</f>
        <v>0</v>
      </c>
      <c r="C8" s="8">
        <f t="shared" si="0"/>
        <v>0</v>
      </c>
      <c r="D8" s="4"/>
      <c r="E8" s="4">
        <f aca="true" t="shared" si="1" ref="E8:F15">SUM(K8,Q8)</f>
        <v>0</v>
      </c>
      <c r="F8" s="8">
        <f t="shared" si="1"/>
        <v>0</v>
      </c>
      <c r="G8" s="54"/>
      <c r="H8" s="11">
        <v>0</v>
      </c>
      <c r="I8" s="18">
        <v>0</v>
      </c>
      <c r="J8" s="9"/>
      <c r="K8" s="67">
        <v>0</v>
      </c>
      <c r="L8" s="68">
        <v>0</v>
      </c>
      <c r="M8" s="4"/>
      <c r="N8" s="11">
        <v>0</v>
      </c>
      <c r="O8" s="9">
        <v>0</v>
      </c>
      <c r="P8" s="9"/>
      <c r="Q8" s="11">
        <v>0</v>
      </c>
      <c r="R8" s="59">
        <v>0</v>
      </c>
    </row>
    <row r="9" spans="1:18" ht="12.75">
      <c r="A9" s="6" t="s">
        <v>5</v>
      </c>
      <c r="B9" s="4">
        <f t="shared" si="0"/>
        <v>0</v>
      </c>
      <c r="C9" s="8">
        <f t="shared" si="0"/>
        <v>0</v>
      </c>
      <c r="D9" s="4"/>
      <c r="E9" s="4">
        <f t="shared" si="1"/>
        <v>0</v>
      </c>
      <c r="F9" s="8">
        <f t="shared" si="1"/>
        <v>0</v>
      </c>
      <c r="G9" s="54"/>
      <c r="H9" s="11">
        <v>0</v>
      </c>
      <c r="I9" s="18">
        <v>0</v>
      </c>
      <c r="J9" s="9"/>
      <c r="K9" s="67">
        <v>0</v>
      </c>
      <c r="L9" s="68">
        <v>0</v>
      </c>
      <c r="M9" s="4"/>
      <c r="N9" s="11">
        <v>0</v>
      </c>
      <c r="O9" s="9">
        <v>0</v>
      </c>
      <c r="P9" s="9"/>
      <c r="Q9" s="11">
        <v>0</v>
      </c>
      <c r="R9" s="59">
        <v>0</v>
      </c>
    </row>
    <row r="10" spans="1:18" ht="12.75">
      <c r="A10" s="6" t="s">
        <v>6</v>
      </c>
      <c r="B10" s="4">
        <f t="shared" si="0"/>
        <v>0</v>
      </c>
      <c r="C10" s="8">
        <f t="shared" si="0"/>
        <v>0</v>
      </c>
      <c r="D10" s="4"/>
      <c r="E10" s="4">
        <f t="shared" si="1"/>
        <v>0</v>
      </c>
      <c r="F10" s="8">
        <f t="shared" si="1"/>
        <v>0</v>
      </c>
      <c r="G10" s="54"/>
      <c r="H10" s="11">
        <v>0</v>
      </c>
      <c r="I10" s="18">
        <v>0</v>
      </c>
      <c r="J10" s="9"/>
      <c r="K10" s="67">
        <v>0</v>
      </c>
      <c r="L10" s="68">
        <v>0</v>
      </c>
      <c r="M10" s="4"/>
      <c r="N10" s="11">
        <v>0</v>
      </c>
      <c r="O10" s="9">
        <v>0</v>
      </c>
      <c r="P10" s="9"/>
      <c r="Q10" s="11">
        <v>0</v>
      </c>
      <c r="R10" s="59">
        <v>0</v>
      </c>
    </row>
    <row r="11" spans="1:18" ht="12.75">
      <c r="A11" s="6" t="s">
        <v>7</v>
      </c>
      <c r="B11" s="4">
        <f t="shared" si="0"/>
        <v>9</v>
      </c>
      <c r="C11" s="8">
        <f t="shared" si="0"/>
        <v>530.87</v>
      </c>
      <c r="D11" s="4"/>
      <c r="E11" s="4">
        <f t="shared" si="1"/>
        <v>0</v>
      </c>
      <c r="F11" s="8">
        <f t="shared" si="1"/>
        <v>0</v>
      </c>
      <c r="G11" s="54"/>
      <c r="H11" s="11">
        <v>0</v>
      </c>
      <c r="I11" s="18">
        <v>0</v>
      </c>
      <c r="J11" s="9"/>
      <c r="K11" s="67">
        <v>0</v>
      </c>
      <c r="L11" s="68">
        <v>0</v>
      </c>
      <c r="M11" s="4"/>
      <c r="N11" s="11">
        <v>9</v>
      </c>
      <c r="O11" s="9">
        <v>530.87</v>
      </c>
      <c r="P11" s="9"/>
      <c r="Q11" s="11">
        <v>0</v>
      </c>
      <c r="R11" s="59">
        <v>0</v>
      </c>
    </row>
    <row r="12" spans="1:18" ht="12.75">
      <c r="A12" s="6" t="s">
        <v>8</v>
      </c>
      <c r="B12" s="4">
        <f t="shared" si="0"/>
        <v>0</v>
      </c>
      <c r="C12" s="8">
        <f t="shared" si="0"/>
        <v>3010.37</v>
      </c>
      <c r="D12" s="4"/>
      <c r="E12" s="4">
        <f t="shared" si="1"/>
        <v>0</v>
      </c>
      <c r="F12" s="8">
        <f t="shared" si="1"/>
        <v>0</v>
      </c>
      <c r="G12" s="54"/>
      <c r="H12" s="11">
        <v>0</v>
      </c>
      <c r="I12" s="18">
        <v>3010.37</v>
      </c>
      <c r="J12" s="9"/>
      <c r="K12" s="67">
        <v>0</v>
      </c>
      <c r="L12" s="68">
        <v>0</v>
      </c>
      <c r="M12" s="4"/>
      <c r="N12" s="11">
        <v>0</v>
      </c>
      <c r="O12" s="9">
        <v>0</v>
      </c>
      <c r="P12" s="9"/>
      <c r="Q12" s="11">
        <v>0</v>
      </c>
      <c r="R12" s="59">
        <v>0</v>
      </c>
    </row>
    <row r="13" spans="1:18" ht="12.75">
      <c r="A13" s="6" t="s">
        <v>9</v>
      </c>
      <c r="B13" s="4">
        <f t="shared" si="0"/>
        <v>0</v>
      </c>
      <c r="C13" s="8">
        <f t="shared" si="0"/>
        <v>0</v>
      </c>
      <c r="D13" s="4"/>
      <c r="E13" s="4">
        <f t="shared" si="1"/>
        <v>0</v>
      </c>
      <c r="F13" s="8">
        <f t="shared" si="1"/>
        <v>0</v>
      </c>
      <c r="G13" s="54"/>
      <c r="H13" s="11">
        <v>0</v>
      </c>
      <c r="I13" s="18">
        <v>0</v>
      </c>
      <c r="J13" s="9"/>
      <c r="K13" s="67">
        <v>0</v>
      </c>
      <c r="L13" s="68">
        <v>0</v>
      </c>
      <c r="M13" s="4"/>
      <c r="N13" s="11">
        <v>0</v>
      </c>
      <c r="O13" s="9">
        <v>0</v>
      </c>
      <c r="P13" s="9"/>
      <c r="Q13" s="11">
        <v>0</v>
      </c>
      <c r="R13" s="59">
        <v>0</v>
      </c>
    </row>
    <row r="14" spans="1:18" ht="12.75">
      <c r="A14" s="6" t="s">
        <v>10</v>
      </c>
      <c r="B14" s="4">
        <f t="shared" si="0"/>
        <v>0</v>
      </c>
      <c r="C14" s="8">
        <f t="shared" si="0"/>
        <v>0</v>
      </c>
      <c r="D14" s="4"/>
      <c r="E14" s="4">
        <f t="shared" si="1"/>
        <v>0</v>
      </c>
      <c r="F14" s="8">
        <f t="shared" si="1"/>
        <v>0</v>
      </c>
      <c r="G14" s="54"/>
      <c r="H14" s="11">
        <v>0</v>
      </c>
      <c r="I14" s="18">
        <v>0</v>
      </c>
      <c r="J14" s="9"/>
      <c r="K14" s="67">
        <v>0</v>
      </c>
      <c r="L14" s="68">
        <v>0</v>
      </c>
      <c r="M14" s="4"/>
      <c r="N14" s="11">
        <v>0</v>
      </c>
      <c r="O14" s="9">
        <v>0</v>
      </c>
      <c r="P14" s="9"/>
      <c r="Q14" s="11">
        <v>0</v>
      </c>
      <c r="R14" s="59">
        <v>0</v>
      </c>
    </row>
    <row r="15" spans="1:18" ht="12.75">
      <c r="A15" s="6" t="s">
        <v>11</v>
      </c>
      <c r="B15" s="4">
        <f t="shared" si="0"/>
        <v>688</v>
      </c>
      <c r="C15" s="8">
        <f t="shared" si="0"/>
        <v>50037.09</v>
      </c>
      <c r="D15" s="4"/>
      <c r="E15" s="4">
        <f t="shared" si="1"/>
        <v>3</v>
      </c>
      <c r="F15" s="8">
        <f t="shared" si="1"/>
        <v>822.3299999999999</v>
      </c>
      <c r="G15" s="54"/>
      <c r="H15" s="11">
        <v>688</v>
      </c>
      <c r="I15" s="18">
        <v>50037.09</v>
      </c>
      <c r="J15" s="9"/>
      <c r="K15" s="67">
        <v>2</v>
      </c>
      <c r="L15" s="68">
        <v>311.37</v>
      </c>
      <c r="M15" s="4"/>
      <c r="N15" s="11">
        <v>0</v>
      </c>
      <c r="O15" s="9">
        <v>0</v>
      </c>
      <c r="P15" s="9"/>
      <c r="Q15" s="11">
        <v>1</v>
      </c>
      <c r="R15" s="59">
        <v>510.96</v>
      </c>
    </row>
    <row r="16" spans="1:18" ht="12.75">
      <c r="A16" s="6" t="s">
        <v>12</v>
      </c>
      <c r="B16" s="4">
        <f t="shared" si="0"/>
        <v>0</v>
      </c>
      <c r="C16" s="8">
        <f t="shared" si="0"/>
        <v>0</v>
      </c>
      <c r="D16" s="4"/>
      <c r="E16" s="4">
        <f aca="true" t="shared" si="2" ref="E16:F28">SUM(K15,Q16)</f>
        <v>6</v>
      </c>
      <c r="F16" s="8">
        <f t="shared" si="2"/>
        <v>1684.58</v>
      </c>
      <c r="G16" s="54"/>
      <c r="H16" s="11">
        <v>0</v>
      </c>
      <c r="I16" s="18">
        <v>0</v>
      </c>
      <c r="J16" s="9"/>
      <c r="K16" s="67">
        <v>1</v>
      </c>
      <c r="L16" s="68">
        <v>290.59</v>
      </c>
      <c r="M16" s="4"/>
      <c r="N16" s="11">
        <v>0</v>
      </c>
      <c r="O16" s="9">
        <v>0</v>
      </c>
      <c r="P16" s="9"/>
      <c r="Q16" s="11">
        <v>4</v>
      </c>
      <c r="R16" s="59">
        <v>1373.21</v>
      </c>
    </row>
    <row r="17" spans="1:18" ht="12.75">
      <c r="A17" s="6" t="s">
        <v>13</v>
      </c>
      <c r="B17" s="4">
        <f t="shared" si="0"/>
        <v>0</v>
      </c>
      <c r="C17" s="8">
        <f t="shared" si="0"/>
        <v>0</v>
      </c>
      <c r="D17" s="4"/>
      <c r="E17" s="4">
        <f t="shared" si="2"/>
        <v>1</v>
      </c>
      <c r="F17" s="8">
        <f t="shared" si="2"/>
        <v>290.59</v>
      </c>
      <c r="G17" s="54"/>
      <c r="H17" s="11">
        <v>0</v>
      </c>
      <c r="I17" s="18">
        <v>0</v>
      </c>
      <c r="J17" s="9"/>
      <c r="K17" s="67">
        <v>0</v>
      </c>
      <c r="L17" s="68">
        <v>0</v>
      </c>
      <c r="M17" s="4"/>
      <c r="N17" s="11">
        <v>0</v>
      </c>
      <c r="O17" s="9">
        <v>0</v>
      </c>
      <c r="P17" s="9"/>
      <c r="Q17" s="11">
        <v>0</v>
      </c>
      <c r="R17" s="59">
        <v>0</v>
      </c>
    </row>
    <row r="18" spans="1:18" ht="12.75">
      <c r="A18" s="6" t="s">
        <v>14</v>
      </c>
      <c r="B18" s="4">
        <f t="shared" si="0"/>
        <v>24</v>
      </c>
      <c r="C18" s="8">
        <f t="shared" si="0"/>
        <v>3088.25</v>
      </c>
      <c r="D18" s="4"/>
      <c r="E18" s="4">
        <f t="shared" si="2"/>
        <v>0</v>
      </c>
      <c r="F18" s="8">
        <f t="shared" si="2"/>
        <v>0</v>
      </c>
      <c r="G18" s="54"/>
      <c r="H18" s="11">
        <v>7</v>
      </c>
      <c r="I18" s="18">
        <v>520.23</v>
      </c>
      <c r="J18" s="9"/>
      <c r="K18" s="67">
        <v>0</v>
      </c>
      <c r="L18" s="68">
        <v>0</v>
      </c>
      <c r="M18" s="4"/>
      <c r="N18" s="11">
        <v>17</v>
      </c>
      <c r="O18" s="9">
        <v>2568.02</v>
      </c>
      <c r="P18" s="9"/>
      <c r="Q18" s="11">
        <v>0</v>
      </c>
      <c r="R18" s="59">
        <v>0</v>
      </c>
    </row>
    <row r="19" spans="1:18" ht="12.75">
      <c r="A19" s="6" t="s">
        <v>15</v>
      </c>
      <c r="B19" s="4">
        <f t="shared" si="0"/>
        <v>12</v>
      </c>
      <c r="C19" s="8">
        <f t="shared" si="0"/>
        <v>785.96</v>
      </c>
      <c r="D19" s="4"/>
      <c r="E19" s="4">
        <f t="shared" si="2"/>
        <v>0</v>
      </c>
      <c r="F19" s="8">
        <f t="shared" si="2"/>
        <v>0</v>
      </c>
      <c r="G19" s="54"/>
      <c r="H19" s="11">
        <v>0</v>
      </c>
      <c r="I19" s="18">
        <v>0</v>
      </c>
      <c r="J19" s="9"/>
      <c r="K19" s="67">
        <v>0</v>
      </c>
      <c r="L19" s="68">
        <v>0</v>
      </c>
      <c r="M19" s="4"/>
      <c r="N19" s="11">
        <v>12</v>
      </c>
      <c r="O19" s="9">
        <v>785.96</v>
      </c>
      <c r="P19" s="9"/>
      <c r="Q19" s="11">
        <v>0</v>
      </c>
      <c r="R19" s="59">
        <v>0</v>
      </c>
    </row>
    <row r="20" spans="1:18" ht="12.75">
      <c r="A20" s="6" t="s">
        <v>16</v>
      </c>
      <c r="B20" s="4">
        <f t="shared" si="0"/>
        <v>10</v>
      </c>
      <c r="C20" s="8">
        <f t="shared" si="0"/>
        <v>680.78</v>
      </c>
      <c r="D20" s="4"/>
      <c r="E20" s="4">
        <f t="shared" si="2"/>
        <v>0</v>
      </c>
      <c r="F20" s="8">
        <f t="shared" si="2"/>
        <v>0</v>
      </c>
      <c r="G20" s="54"/>
      <c r="H20" s="11">
        <v>10</v>
      </c>
      <c r="I20" s="18">
        <v>680.78</v>
      </c>
      <c r="J20" s="9"/>
      <c r="K20" s="67">
        <v>0</v>
      </c>
      <c r="L20" s="68">
        <v>0</v>
      </c>
      <c r="M20" s="4"/>
      <c r="N20" s="11">
        <v>0</v>
      </c>
      <c r="O20" s="9">
        <v>0</v>
      </c>
      <c r="P20" s="9"/>
      <c r="Q20" s="11">
        <v>0</v>
      </c>
      <c r="R20" s="59">
        <v>0</v>
      </c>
    </row>
    <row r="21" spans="1:18" ht="12.75">
      <c r="A21" s="6" t="s">
        <v>17</v>
      </c>
      <c r="B21" s="4">
        <f t="shared" si="0"/>
        <v>0</v>
      </c>
      <c r="C21" s="8">
        <f t="shared" si="0"/>
        <v>0</v>
      </c>
      <c r="D21" s="4"/>
      <c r="E21" s="4">
        <f t="shared" si="2"/>
        <v>0</v>
      </c>
      <c r="F21" s="8">
        <f t="shared" si="2"/>
        <v>0</v>
      </c>
      <c r="G21" s="54"/>
      <c r="H21" s="11">
        <v>0</v>
      </c>
      <c r="I21" s="18">
        <v>0</v>
      </c>
      <c r="J21" s="9"/>
      <c r="K21" s="67">
        <v>0</v>
      </c>
      <c r="L21" s="68">
        <v>0</v>
      </c>
      <c r="M21" s="4"/>
      <c r="N21" s="11">
        <v>0</v>
      </c>
      <c r="O21" s="9">
        <v>0</v>
      </c>
      <c r="P21" s="9"/>
      <c r="Q21" s="11">
        <v>0</v>
      </c>
      <c r="R21" s="59">
        <v>0</v>
      </c>
    </row>
    <row r="22" spans="1:18" ht="12.75">
      <c r="A22" s="6" t="s">
        <v>18</v>
      </c>
      <c r="B22" s="4">
        <f t="shared" si="0"/>
        <v>78</v>
      </c>
      <c r="C22" s="8">
        <f t="shared" si="0"/>
        <v>8033.52</v>
      </c>
      <c r="D22" s="4"/>
      <c r="E22" s="4">
        <f t="shared" si="2"/>
        <v>0</v>
      </c>
      <c r="F22" s="8">
        <f t="shared" si="2"/>
        <v>0</v>
      </c>
      <c r="G22" s="54"/>
      <c r="H22" s="11">
        <v>78</v>
      </c>
      <c r="I22" s="18">
        <v>8033.52</v>
      </c>
      <c r="J22" s="9"/>
      <c r="K22" s="67">
        <v>0</v>
      </c>
      <c r="L22" s="68">
        <v>0</v>
      </c>
      <c r="M22" s="4"/>
      <c r="N22" s="11">
        <v>0</v>
      </c>
      <c r="O22" s="9">
        <v>0</v>
      </c>
      <c r="P22" s="8"/>
      <c r="Q22" s="11">
        <v>0</v>
      </c>
      <c r="R22" s="59">
        <v>0</v>
      </c>
    </row>
    <row r="23" spans="1:18" ht="12.75">
      <c r="A23" s="6" t="s">
        <v>19</v>
      </c>
      <c r="B23" s="4">
        <f t="shared" si="0"/>
        <v>162</v>
      </c>
      <c r="C23" s="8">
        <f t="shared" si="0"/>
        <v>18756.86</v>
      </c>
      <c r="D23" s="4"/>
      <c r="E23" s="4">
        <f t="shared" si="2"/>
        <v>3</v>
      </c>
      <c r="F23" s="8">
        <f t="shared" si="2"/>
        <v>706.56</v>
      </c>
      <c r="G23" s="54"/>
      <c r="H23" s="11">
        <v>162</v>
      </c>
      <c r="I23" s="18">
        <v>18756.86</v>
      </c>
      <c r="J23" s="9"/>
      <c r="K23" s="67">
        <v>1</v>
      </c>
      <c r="L23" s="68">
        <v>498.93</v>
      </c>
      <c r="M23" s="4"/>
      <c r="N23" s="11">
        <v>0</v>
      </c>
      <c r="O23" s="9">
        <v>0</v>
      </c>
      <c r="P23" s="9"/>
      <c r="Q23" s="11">
        <v>3</v>
      </c>
      <c r="R23" s="59">
        <v>706.56</v>
      </c>
    </row>
    <row r="24" spans="1:18" ht="12.75">
      <c r="A24" s="6" t="s">
        <v>20</v>
      </c>
      <c r="B24" s="4">
        <f t="shared" si="0"/>
        <v>262</v>
      </c>
      <c r="C24" s="8">
        <f t="shared" si="0"/>
        <v>18138.93</v>
      </c>
      <c r="D24" s="4"/>
      <c r="E24" s="4">
        <f t="shared" si="2"/>
        <v>1</v>
      </c>
      <c r="F24" s="8">
        <f t="shared" si="2"/>
        <v>498.93</v>
      </c>
      <c r="G24" s="54"/>
      <c r="H24" s="11">
        <v>257</v>
      </c>
      <c r="I24" s="18">
        <v>17820.25</v>
      </c>
      <c r="J24" s="9"/>
      <c r="K24" s="67">
        <v>0</v>
      </c>
      <c r="L24" s="68">
        <v>0</v>
      </c>
      <c r="M24" s="4"/>
      <c r="N24" s="11">
        <v>5</v>
      </c>
      <c r="O24" s="9">
        <v>318.68</v>
      </c>
      <c r="P24" s="9"/>
      <c r="Q24" s="11">
        <v>0</v>
      </c>
      <c r="R24" s="59">
        <v>0</v>
      </c>
    </row>
    <row r="25" spans="1:18" ht="12.75">
      <c r="A25" s="6" t="s">
        <v>21</v>
      </c>
      <c r="B25" s="4">
        <f t="shared" si="0"/>
        <v>386</v>
      </c>
      <c r="C25" s="8">
        <f t="shared" si="0"/>
        <v>43998.37</v>
      </c>
      <c r="D25" s="4"/>
      <c r="E25" s="4">
        <f t="shared" si="2"/>
        <v>0</v>
      </c>
      <c r="F25" s="8">
        <f t="shared" si="2"/>
        <v>0</v>
      </c>
      <c r="G25" s="54"/>
      <c r="H25" s="11">
        <v>386</v>
      </c>
      <c r="I25" s="18">
        <v>43998.37</v>
      </c>
      <c r="J25" s="9"/>
      <c r="K25" s="67">
        <v>0</v>
      </c>
      <c r="L25" s="68">
        <v>0</v>
      </c>
      <c r="M25" s="4"/>
      <c r="N25" s="11">
        <v>0</v>
      </c>
      <c r="O25" s="9">
        <v>0</v>
      </c>
      <c r="P25" s="9"/>
      <c r="Q25" s="11">
        <v>0</v>
      </c>
      <c r="R25" s="59">
        <v>0</v>
      </c>
    </row>
    <row r="26" spans="1:18" ht="12.75">
      <c r="A26" s="6" t="s">
        <v>22</v>
      </c>
      <c r="B26" s="4">
        <f t="shared" si="0"/>
        <v>0</v>
      </c>
      <c r="C26" s="8">
        <f t="shared" si="0"/>
        <v>0</v>
      </c>
      <c r="D26" s="4"/>
      <c r="E26" s="4">
        <f t="shared" si="2"/>
        <v>1</v>
      </c>
      <c r="F26" s="8">
        <f t="shared" si="2"/>
        <v>198.14</v>
      </c>
      <c r="G26" s="54"/>
      <c r="H26" s="11">
        <v>0</v>
      </c>
      <c r="I26" s="18">
        <v>0</v>
      </c>
      <c r="J26" s="9"/>
      <c r="K26" s="67">
        <v>0</v>
      </c>
      <c r="L26" s="68">
        <v>0</v>
      </c>
      <c r="M26" s="4"/>
      <c r="N26" s="11">
        <v>0</v>
      </c>
      <c r="O26" s="9">
        <v>0</v>
      </c>
      <c r="P26" s="9"/>
      <c r="Q26" s="11">
        <v>1</v>
      </c>
      <c r="R26" s="59">
        <v>198.14</v>
      </c>
    </row>
    <row r="27" spans="1:18" ht="12.75">
      <c r="A27" s="6" t="s">
        <v>23</v>
      </c>
      <c r="B27" s="4">
        <f t="shared" si="0"/>
        <v>0</v>
      </c>
      <c r="C27" s="8">
        <f t="shared" si="0"/>
        <v>0</v>
      </c>
      <c r="D27" s="4"/>
      <c r="E27" s="4">
        <f t="shared" si="2"/>
        <v>0</v>
      </c>
      <c r="F27" s="8">
        <f t="shared" si="2"/>
        <v>0</v>
      </c>
      <c r="G27" s="54"/>
      <c r="H27" s="11">
        <v>0</v>
      </c>
      <c r="I27" s="18">
        <v>0</v>
      </c>
      <c r="J27" s="9"/>
      <c r="K27" s="67">
        <v>2</v>
      </c>
      <c r="L27" s="68">
        <v>406.08</v>
      </c>
      <c r="M27" s="4"/>
      <c r="N27" s="11">
        <v>0</v>
      </c>
      <c r="O27" s="9">
        <v>0</v>
      </c>
      <c r="P27" s="8"/>
      <c r="Q27" s="11">
        <v>0</v>
      </c>
      <c r="R27" s="59">
        <v>0</v>
      </c>
    </row>
    <row r="28" spans="1:18" ht="13.5" thickBot="1">
      <c r="A28" s="7" t="s">
        <v>24</v>
      </c>
      <c r="B28" s="3">
        <f t="shared" si="0"/>
        <v>0</v>
      </c>
      <c r="C28" s="20">
        <f t="shared" si="0"/>
        <v>0</v>
      </c>
      <c r="D28" s="3"/>
      <c r="E28" s="3">
        <f t="shared" si="2"/>
        <v>3</v>
      </c>
      <c r="F28" s="20">
        <f t="shared" si="2"/>
        <v>637.47</v>
      </c>
      <c r="G28" s="55"/>
      <c r="H28" s="60">
        <v>0</v>
      </c>
      <c r="I28" s="19">
        <v>0</v>
      </c>
      <c r="J28" s="10"/>
      <c r="K28" s="70">
        <v>5</v>
      </c>
      <c r="L28" s="69">
        <v>1019.8</v>
      </c>
      <c r="M28" s="3"/>
      <c r="N28" s="60">
        <v>0</v>
      </c>
      <c r="O28" s="10">
        <v>0</v>
      </c>
      <c r="P28" s="10"/>
      <c r="Q28" s="60">
        <v>1</v>
      </c>
      <c r="R28" s="61">
        <v>231.39</v>
      </c>
    </row>
    <row r="29" spans="1:7" ht="12.75">
      <c r="A29" s="2" t="s">
        <v>3</v>
      </c>
      <c r="B29" s="2"/>
      <c r="C29" s="2"/>
      <c r="D29" s="2"/>
      <c r="E29" s="2"/>
      <c r="F29" s="2"/>
      <c r="G29" s="2"/>
    </row>
    <row r="31" ht="12.75">
      <c r="F31" s="66"/>
    </row>
  </sheetData>
  <mergeCells count="13">
    <mergeCell ref="N4:R4"/>
    <mergeCell ref="B5:C5"/>
    <mergeCell ref="E5:F5"/>
    <mergeCell ref="H5:I5"/>
    <mergeCell ref="J5:J6"/>
    <mergeCell ref="K5:L5"/>
    <mergeCell ref="N5:O5"/>
    <mergeCell ref="P5:P6"/>
    <mergeCell ref="Q5:R5"/>
    <mergeCell ref="A4:A6"/>
    <mergeCell ref="B4:F4"/>
    <mergeCell ref="H4:L4"/>
    <mergeCell ref="M4:M6"/>
  </mergeCells>
  <hyperlinks>
    <hyperlink ref="I1" location="Indice!A1" display="Indice"/>
  </hyperlink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1"/>
  <sheetViews>
    <sheetView showGridLines="0" workbookViewId="0" topLeftCell="A1">
      <selection activeCell="H30" sqref="H30"/>
    </sheetView>
  </sheetViews>
  <sheetFormatPr defaultColWidth="11.421875" defaultRowHeight="12.75"/>
  <cols>
    <col min="1" max="1" width="19.140625" style="0" customWidth="1"/>
    <col min="2" max="2" width="14.57421875" style="0" customWidth="1"/>
    <col min="3" max="3" width="9.00390625" style="0" bestFit="1" customWidth="1"/>
    <col min="4" max="4" width="0.85546875" style="0" customWidth="1"/>
    <col min="5" max="5" width="15.28125" style="0" customWidth="1"/>
    <col min="6" max="6" width="9.00390625" style="0" bestFit="1" customWidth="1"/>
    <col min="7" max="7" width="0.85546875" style="0" customWidth="1"/>
    <col min="8" max="8" width="15.00390625" style="0" customWidth="1"/>
    <col min="9" max="9" width="9.00390625" style="0" bestFit="1" customWidth="1"/>
    <col min="10" max="10" width="0.85546875" style="0" customWidth="1"/>
    <col min="11" max="11" width="10.140625" style="0" customWidth="1"/>
    <col min="13" max="13" width="0.85546875" style="0" customWidth="1"/>
    <col min="14" max="14" width="11.57421875" style="0" bestFit="1" customWidth="1"/>
    <col min="15" max="15" width="16.7109375" style="0" customWidth="1"/>
    <col min="16" max="16" width="0.85546875" style="0" customWidth="1"/>
    <col min="17" max="17" width="2.8515625" style="0" bestFit="1" customWidth="1"/>
    <col min="18" max="18" width="16.28125" style="0" customWidth="1"/>
    <col min="19" max="19" width="5.00390625" style="0" bestFit="1" customWidth="1"/>
    <col min="20" max="20" width="17.421875" style="0" customWidth="1"/>
    <col min="21" max="21" width="0.85546875" style="0" customWidth="1"/>
    <col min="22" max="22" width="4.28125" style="0" customWidth="1"/>
    <col min="23" max="23" width="19.140625" style="0" bestFit="1" customWidth="1"/>
  </cols>
  <sheetData>
    <row r="1" ht="12.75">
      <c r="I1" s="45" t="s">
        <v>52</v>
      </c>
    </row>
    <row r="2" spans="1:7" ht="12.75">
      <c r="A2" s="1" t="s">
        <v>55</v>
      </c>
      <c r="B2" s="1"/>
      <c r="C2" s="1"/>
      <c r="D2" s="1"/>
      <c r="E2" s="1"/>
      <c r="F2" s="1"/>
      <c r="G2" s="1"/>
    </row>
    <row r="3" spans="1:7" ht="13.5" thickBot="1">
      <c r="A3" s="5" t="s">
        <v>33</v>
      </c>
      <c r="B3" s="5"/>
      <c r="C3" s="5"/>
      <c r="D3" s="5"/>
      <c r="E3" s="5"/>
      <c r="F3" s="5"/>
      <c r="G3" s="5"/>
    </row>
    <row r="4" spans="1:18" ht="13.5" thickBot="1">
      <c r="A4" s="77" t="s">
        <v>2</v>
      </c>
      <c r="B4" s="80" t="s">
        <v>1</v>
      </c>
      <c r="C4" s="80"/>
      <c r="D4" s="80"/>
      <c r="E4" s="97"/>
      <c r="F4" s="98"/>
      <c r="G4" s="46"/>
      <c r="H4" s="83" t="s">
        <v>25</v>
      </c>
      <c r="I4" s="83"/>
      <c r="J4" s="83"/>
      <c r="K4" s="83"/>
      <c r="L4" s="83"/>
      <c r="M4" s="94"/>
      <c r="N4" s="83" t="s">
        <v>0</v>
      </c>
      <c r="O4" s="83"/>
      <c r="P4" s="83"/>
      <c r="Q4" s="83"/>
      <c r="R4" s="87"/>
    </row>
    <row r="5" spans="1:18" ht="13.5" customHeight="1" thickBot="1">
      <c r="A5" s="78"/>
      <c r="B5" s="88" t="s">
        <v>27</v>
      </c>
      <c r="C5" s="88"/>
      <c r="D5" s="14"/>
      <c r="E5" s="88" t="s">
        <v>29</v>
      </c>
      <c r="F5" s="88"/>
      <c r="G5" s="47"/>
      <c r="H5" s="90" t="s">
        <v>27</v>
      </c>
      <c r="I5" s="90"/>
      <c r="J5" s="92"/>
      <c r="K5" s="90" t="s">
        <v>29</v>
      </c>
      <c r="L5" s="90"/>
      <c r="M5" s="95"/>
      <c r="N5" s="90" t="s">
        <v>27</v>
      </c>
      <c r="O5" s="90"/>
      <c r="P5" s="92"/>
      <c r="Q5" s="90" t="s">
        <v>29</v>
      </c>
      <c r="R5" s="91"/>
    </row>
    <row r="6" spans="1:18" ht="12.75" customHeight="1" thickBot="1">
      <c r="A6" s="79"/>
      <c r="B6" s="21" t="s">
        <v>28</v>
      </c>
      <c r="C6" s="22" t="s">
        <v>34</v>
      </c>
      <c r="D6" s="13"/>
      <c r="E6" s="21" t="s">
        <v>28</v>
      </c>
      <c r="F6" s="22" t="s">
        <v>34</v>
      </c>
      <c r="G6" s="48"/>
      <c r="H6" s="21" t="s">
        <v>28</v>
      </c>
      <c r="I6" s="22" t="s">
        <v>34</v>
      </c>
      <c r="J6" s="93"/>
      <c r="K6" s="21" t="s">
        <v>30</v>
      </c>
      <c r="L6" s="22" t="s">
        <v>34</v>
      </c>
      <c r="M6" s="96"/>
      <c r="N6" s="21" t="s">
        <v>28</v>
      </c>
      <c r="O6" s="22" t="s">
        <v>34</v>
      </c>
      <c r="P6" s="93"/>
      <c r="Q6" s="21" t="s">
        <v>30</v>
      </c>
      <c r="R6" s="24" t="s">
        <v>34</v>
      </c>
    </row>
    <row r="7" spans="1:18" ht="12.75">
      <c r="A7" s="12" t="s">
        <v>1</v>
      </c>
      <c r="B7" s="4">
        <f>SUM(B8:B28)</f>
        <v>1569</v>
      </c>
      <c r="C7" s="8">
        <f>SUM(C8:C28)</f>
        <v>141520.19620512822</v>
      </c>
      <c r="D7" s="4"/>
      <c r="E7" s="4">
        <f>SUM(E8:E28)</f>
        <v>56</v>
      </c>
      <c r="F7" s="56">
        <f>SUM(F8:F28)</f>
        <v>15005.74</v>
      </c>
      <c r="G7" s="53"/>
      <c r="H7" s="11">
        <f>SUM(H8:H28)</f>
        <v>1205</v>
      </c>
      <c r="I7" s="9">
        <f>SUM(I8:I28)</f>
        <v>116318.02999999998</v>
      </c>
      <c r="J7" s="9"/>
      <c r="K7" s="11">
        <f>SUM(K8:K28)</f>
        <v>43</v>
      </c>
      <c r="L7" s="9">
        <f>SUM(L8:L28)</f>
        <v>10644.81</v>
      </c>
      <c r="M7" s="4"/>
      <c r="N7" s="4">
        <f>SUM(N8:N28)</f>
        <v>364</v>
      </c>
      <c r="O7" s="8">
        <f>SUM(O8:O28)</f>
        <v>25202.166205128207</v>
      </c>
      <c r="P7" s="8"/>
      <c r="Q7" s="4">
        <f>SUM(Q8:Q28)</f>
        <v>13</v>
      </c>
      <c r="R7" s="57">
        <f>SUM(R8:R28)</f>
        <v>4360.929999999999</v>
      </c>
    </row>
    <row r="8" spans="1:18" ht="12.75">
      <c r="A8" s="6" t="s">
        <v>4</v>
      </c>
      <c r="B8" s="4">
        <f aca="true" t="shared" si="0" ref="B8:C28">SUM(H8,N8)</f>
        <v>18</v>
      </c>
      <c r="C8" s="8">
        <f t="shared" si="0"/>
        <v>1344.48</v>
      </c>
      <c r="D8" s="4"/>
      <c r="E8" s="4">
        <f aca="true" t="shared" si="1" ref="E8:F28">SUM(K8,Q8)</f>
        <v>0</v>
      </c>
      <c r="F8" s="8">
        <f t="shared" si="1"/>
        <v>0</v>
      </c>
      <c r="G8" s="54"/>
      <c r="H8" s="11">
        <v>18</v>
      </c>
      <c r="I8" s="9">
        <v>1344.48</v>
      </c>
      <c r="J8" s="9"/>
      <c r="K8" s="11">
        <v>0</v>
      </c>
      <c r="L8" s="9">
        <v>0</v>
      </c>
      <c r="M8" s="4"/>
      <c r="N8" s="11">
        <v>0</v>
      </c>
      <c r="O8" s="9">
        <v>0</v>
      </c>
      <c r="P8" s="9"/>
      <c r="Q8" s="11">
        <v>0</v>
      </c>
      <c r="R8" s="59">
        <v>0</v>
      </c>
    </row>
    <row r="9" spans="1:18" ht="12.75">
      <c r="A9" s="6" t="s">
        <v>5</v>
      </c>
      <c r="B9" s="4">
        <f t="shared" si="0"/>
        <v>5</v>
      </c>
      <c r="C9" s="8">
        <f t="shared" si="0"/>
        <v>445.13</v>
      </c>
      <c r="D9" s="4"/>
      <c r="E9" s="4">
        <f t="shared" si="1"/>
        <v>0</v>
      </c>
      <c r="F9" s="8">
        <f t="shared" si="1"/>
        <v>0</v>
      </c>
      <c r="G9" s="54"/>
      <c r="H9" s="11">
        <v>5</v>
      </c>
      <c r="I9" s="9">
        <v>445.13</v>
      </c>
      <c r="J9" s="9"/>
      <c r="K9" s="11">
        <v>0</v>
      </c>
      <c r="L9" s="9">
        <v>0</v>
      </c>
      <c r="M9" s="4"/>
      <c r="N9" s="11">
        <v>0</v>
      </c>
      <c r="O9" s="9">
        <v>0</v>
      </c>
      <c r="P9" s="9"/>
      <c r="Q9" s="11">
        <v>0</v>
      </c>
      <c r="R9" s="59">
        <v>0</v>
      </c>
    </row>
    <row r="10" spans="1:18" ht="12.75">
      <c r="A10" s="6" t="s">
        <v>6</v>
      </c>
      <c r="B10" s="4">
        <f t="shared" si="0"/>
        <v>0</v>
      </c>
      <c r="C10" s="8">
        <f t="shared" si="0"/>
        <v>0</v>
      </c>
      <c r="D10" s="4"/>
      <c r="E10" s="4">
        <f t="shared" si="1"/>
        <v>0</v>
      </c>
      <c r="F10" s="8">
        <f t="shared" si="1"/>
        <v>0</v>
      </c>
      <c r="G10" s="54"/>
      <c r="H10" s="11">
        <v>0</v>
      </c>
      <c r="I10" s="9">
        <v>0</v>
      </c>
      <c r="J10" s="9"/>
      <c r="K10" s="11">
        <v>0</v>
      </c>
      <c r="L10" s="9">
        <v>0</v>
      </c>
      <c r="M10" s="4"/>
      <c r="N10" s="11">
        <v>0</v>
      </c>
      <c r="O10" s="9">
        <v>0</v>
      </c>
      <c r="P10" s="9"/>
      <c r="Q10" s="11">
        <v>0</v>
      </c>
      <c r="R10" s="59">
        <v>0</v>
      </c>
    </row>
    <row r="11" spans="1:18" ht="12.75">
      <c r="A11" s="6" t="s">
        <v>7</v>
      </c>
      <c r="B11" s="4">
        <f t="shared" si="0"/>
        <v>15</v>
      </c>
      <c r="C11" s="8">
        <f t="shared" si="0"/>
        <v>822.2466666666667</v>
      </c>
      <c r="D11" s="4"/>
      <c r="E11" s="4">
        <f t="shared" si="1"/>
        <v>0</v>
      </c>
      <c r="F11" s="8">
        <f t="shared" si="1"/>
        <v>0</v>
      </c>
      <c r="G11" s="54"/>
      <c r="H11" s="11">
        <v>0</v>
      </c>
      <c r="I11" s="9">
        <v>0</v>
      </c>
      <c r="J11" s="9"/>
      <c r="K11" s="11">
        <v>0</v>
      </c>
      <c r="L11" s="9">
        <v>0</v>
      </c>
      <c r="M11" s="4"/>
      <c r="N11" s="11">
        <v>15</v>
      </c>
      <c r="O11" s="9">
        <v>822.2466666666667</v>
      </c>
      <c r="P11" s="9"/>
      <c r="Q11" s="11">
        <v>0</v>
      </c>
      <c r="R11" s="59">
        <v>0</v>
      </c>
    </row>
    <row r="12" spans="1:18" ht="12.75">
      <c r="A12" s="6" t="s">
        <v>8</v>
      </c>
      <c r="B12" s="4">
        <f t="shared" si="0"/>
        <v>201</v>
      </c>
      <c r="C12" s="8">
        <f t="shared" si="0"/>
        <v>1061.36</v>
      </c>
      <c r="D12" s="4"/>
      <c r="E12" s="4">
        <f t="shared" si="1"/>
        <v>1</v>
      </c>
      <c r="F12" s="8">
        <f t="shared" si="1"/>
        <v>212.26</v>
      </c>
      <c r="G12" s="54"/>
      <c r="H12" s="11">
        <v>194</v>
      </c>
      <c r="I12" s="9">
        <v>568.91</v>
      </c>
      <c r="J12" s="9"/>
      <c r="K12" s="11">
        <v>1</v>
      </c>
      <c r="L12" s="9">
        <v>212.26</v>
      </c>
      <c r="M12" s="4"/>
      <c r="N12" s="11">
        <v>7</v>
      </c>
      <c r="O12" s="9">
        <v>492.45</v>
      </c>
      <c r="P12" s="9"/>
      <c r="Q12" s="11">
        <v>0</v>
      </c>
      <c r="R12" s="59">
        <v>0</v>
      </c>
    </row>
    <row r="13" spans="1:18" ht="12.75">
      <c r="A13" s="6" t="s">
        <v>9</v>
      </c>
      <c r="B13" s="4">
        <f t="shared" si="0"/>
        <v>59</v>
      </c>
      <c r="C13" s="8">
        <f t="shared" si="0"/>
        <v>3499.2879999999996</v>
      </c>
      <c r="D13" s="4"/>
      <c r="E13" s="4">
        <f t="shared" si="1"/>
        <v>0</v>
      </c>
      <c r="F13" s="8">
        <f t="shared" si="1"/>
        <v>0</v>
      </c>
      <c r="G13" s="54"/>
      <c r="H13" s="11">
        <v>0</v>
      </c>
      <c r="I13" s="9">
        <v>0</v>
      </c>
      <c r="J13" s="9"/>
      <c r="K13" s="11">
        <v>0</v>
      </c>
      <c r="L13" s="9">
        <v>0</v>
      </c>
      <c r="M13" s="4"/>
      <c r="N13" s="11">
        <v>59</v>
      </c>
      <c r="O13" s="9">
        <v>3499.2879999999996</v>
      </c>
      <c r="P13" s="9"/>
      <c r="Q13" s="11">
        <v>0</v>
      </c>
      <c r="R13" s="59">
        <v>0</v>
      </c>
    </row>
    <row r="14" spans="1:18" ht="12.75">
      <c r="A14" s="6" t="s">
        <v>10</v>
      </c>
      <c r="B14" s="4">
        <f t="shared" si="0"/>
        <v>26</v>
      </c>
      <c r="C14" s="8">
        <f t="shared" si="0"/>
        <v>2985.48</v>
      </c>
      <c r="D14" s="4"/>
      <c r="E14" s="4">
        <f t="shared" si="1"/>
        <v>0</v>
      </c>
      <c r="F14" s="8">
        <f t="shared" si="1"/>
        <v>0</v>
      </c>
      <c r="G14" s="54"/>
      <c r="H14" s="11">
        <v>26</v>
      </c>
      <c r="I14" s="9">
        <v>2985.48</v>
      </c>
      <c r="J14" s="9"/>
      <c r="K14" s="11">
        <v>0</v>
      </c>
      <c r="L14" s="9">
        <v>0</v>
      </c>
      <c r="M14" s="4"/>
      <c r="N14" s="11">
        <v>0</v>
      </c>
      <c r="O14" s="9">
        <v>0</v>
      </c>
      <c r="P14" s="9"/>
      <c r="Q14" s="11">
        <v>0</v>
      </c>
      <c r="R14" s="59">
        <v>0</v>
      </c>
    </row>
    <row r="15" spans="1:18" ht="12.75">
      <c r="A15" s="6" t="s">
        <v>11</v>
      </c>
      <c r="B15" s="4">
        <f t="shared" si="0"/>
        <v>192</v>
      </c>
      <c r="C15" s="8">
        <f t="shared" si="0"/>
        <v>16254.4</v>
      </c>
      <c r="D15" s="4"/>
      <c r="E15" s="4">
        <f t="shared" si="1"/>
        <v>9</v>
      </c>
      <c r="F15" s="8">
        <f t="shared" si="1"/>
        <v>3168.18</v>
      </c>
      <c r="G15" s="54"/>
      <c r="H15" s="11">
        <v>192</v>
      </c>
      <c r="I15" s="9">
        <v>16254.4</v>
      </c>
      <c r="J15" s="9"/>
      <c r="K15" s="11">
        <v>0</v>
      </c>
      <c r="L15" s="9">
        <v>0</v>
      </c>
      <c r="M15" s="4"/>
      <c r="N15" s="11">
        <v>0</v>
      </c>
      <c r="O15" s="9">
        <v>0</v>
      </c>
      <c r="P15" s="9"/>
      <c r="Q15" s="11">
        <v>9</v>
      </c>
      <c r="R15" s="59">
        <v>3168.18</v>
      </c>
    </row>
    <row r="16" spans="1:18" ht="12.75">
      <c r="A16" s="6" t="s">
        <v>12</v>
      </c>
      <c r="B16" s="4">
        <f t="shared" si="0"/>
        <v>0</v>
      </c>
      <c r="C16" s="8">
        <f t="shared" si="0"/>
        <v>0</v>
      </c>
      <c r="D16" s="4"/>
      <c r="E16" s="4">
        <f t="shared" si="1"/>
        <v>35</v>
      </c>
      <c r="F16" s="8">
        <f t="shared" si="1"/>
        <v>9091.79</v>
      </c>
      <c r="G16" s="54"/>
      <c r="H16" s="11">
        <v>0</v>
      </c>
      <c r="I16" s="9">
        <v>0</v>
      </c>
      <c r="J16" s="9"/>
      <c r="K16" s="11">
        <v>32</v>
      </c>
      <c r="L16" s="9">
        <v>8557.61</v>
      </c>
      <c r="M16" s="4"/>
      <c r="N16" s="11">
        <v>0</v>
      </c>
      <c r="O16" s="9">
        <v>0</v>
      </c>
      <c r="P16" s="9"/>
      <c r="Q16" s="11">
        <v>3</v>
      </c>
      <c r="R16" s="59">
        <v>534.18</v>
      </c>
    </row>
    <row r="17" spans="1:18" ht="12.75">
      <c r="A17" s="6" t="s">
        <v>13</v>
      </c>
      <c r="B17" s="4">
        <f t="shared" si="0"/>
        <v>25</v>
      </c>
      <c r="C17" s="8">
        <f t="shared" si="0"/>
        <v>1488.44</v>
      </c>
      <c r="D17" s="4"/>
      <c r="E17" s="4">
        <f t="shared" si="1"/>
        <v>0</v>
      </c>
      <c r="F17" s="8">
        <f t="shared" si="1"/>
        <v>0</v>
      </c>
      <c r="G17" s="54"/>
      <c r="H17" s="11">
        <v>0</v>
      </c>
      <c r="I17" s="9">
        <v>0</v>
      </c>
      <c r="J17" s="9"/>
      <c r="K17" s="11">
        <v>0</v>
      </c>
      <c r="L17" s="9">
        <v>0</v>
      </c>
      <c r="M17" s="4"/>
      <c r="N17" s="11">
        <v>25</v>
      </c>
      <c r="O17" s="9">
        <v>1488.44</v>
      </c>
      <c r="P17" s="9"/>
      <c r="Q17" s="11">
        <v>0</v>
      </c>
      <c r="R17" s="59">
        <v>0</v>
      </c>
    </row>
    <row r="18" spans="1:18" ht="12.75">
      <c r="A18" s="6" t="s">
        <v>14</v>
      </c>
      <c r="B18" s="4">
        <f t="shared" si="0"/>
        <v>0</v>
      </c>
      <c r="C18" s="8">
        <f t="shared" si="0"/>
        <v>0</v>
      </c>
      <c r="D18" s="4"/>
      <c r="E18" s="4">
        <f t="shared" si="1"/>
        <v>0</v>
      </c>
      <c r="F18" s="8">
        <f t="shared" si="1"/>
        <v>0</v>
      </c>
      <c r="G18" s="54"/>
      <c r="H18" s="11">
        <v>0</v>
      </c>
      <c r="I18" s="9">
        <v>0</v>
      </c>
      <c r="J18" s="9"/>
      <c r="K18" s="11">
        <v>0</v>
      </c>
      <c r="L18" s="9">
        <v>0</v>
      </c>
      <c r="M18" s="4"/>
      <c r="N18" s="11">
        <v>0</v>
      </c>
      <c r="O18" s="9">
        <v>0</v>
      </c>
      <c r="P18" s="9"/>
      <c r="Q18" s="11">
        <v>0</v>
      </c>
      <c r="R18" s="59">
        <v>0</v>
      </c>
    </row>
    <row r="19" spans="1:18" ht="12.75">
      <c r="A19" s="6" t="s">
        <v>15</v>
      </c>
      <c r="B19" s="4">
        <f t="shared" si="0"/>
        <v>20</v>
      </c>
      <c r="C19" s="8">
        <f t="shared" si="0"/>
        <v>1363.06</v>
      </c>
      <c r="D19" s="4"/>
      <c r="E19" s="4">
        <f t="shared" si="1"/>
        <v>0</v>
      </c>
      <c r="F19" s="8">
        <f t="shared" si="1"/>
        <v>0</v>
      </c>
      <c r="G19" s="54"/>
      <c r="H19" s="11">
        <v>0</v>
      </c>
      <c r="I19" s="9">
        <v>0</v>
      </c>
      <c r="J19" s="9"/>
      <c r="K19" s="11">
        <v>0</v>
      </c>
      <c r="L19" s="9">
        <v>0</v>
      </c>
      <c r="M19" s="4"/>
      <c r="N19" s="11">
        <v>20</v>
      </c>
      <c r="O19" s="9">
        <v>1363.06</v>
      </c>
      <c r="P19" s="9"/>
      <c r="Q19" s="11">
        <v>0</v>
      </c>
      <c r="R19" s="59">
        <v>0</v>
      </c>
    </row>
    <row r="20" spans="1:18" ht="12.75">
      <c r="A20" s="6" t="s">
        <v>16</v>
      </c>
      <c r="B20" s="4">
        <f t="shared" si="0"/>
        <v>78</v>
      </c>
      <c r="C20" s="8">
        <f t="shared" si="0"/>
        <v>5005.581538461539</v>
      </c>
      <c r="D20" s="4"/>
      <c r="E20" s="4">
        <f t="shared" si="1"/>
        <v>0</v>
      </c>
      <c r="F20" s="8">
        <f t="shared" si="1"/>
        <v>0</v>
      </c>
      <c r="G20" s="54"/>
      <c r="H20" s="11">
        <v>7</v>
      </c>
      <c r="I20" s="9">
        <v>461.21</v>
      </c>
      <c r="J20" s="9"/>
      <c r="K20" s="11">
        <v>0</v>
      </c>
      <c r="L20" s="9">
        <v>0</v>
      </c>
      <c r="M20" s="4"/>
      <c r="N20" s="11">
        <v>71</v>
      </c>
      <c r="O20" s="9">
        <v>4544.371538461539</v>
      </c>
      <c r="P20" s="9"/>
      <c r="Q20" s="11">
        <v>0</v>
      </c>
      <c r="R20" s="59">
        <v>0</v>
      </c>
    </row>
    <row r="21" spans="1:18" ht="12.75">
      <c r="A21" s="6" t="s">
        <v>17</v>
      </c>
      <c r="B21" s="4">
        <f t="shared" si="0"/>
        <v>0</v>
      </c>
      <c r="C21" s="8">
        <f t="shared" si="0"/>
        <v>0</v>
      </c>
      <c r="D21" s="4"/>
      <c r="E21" s="4">
        <f t="shared" si="1"/>
        <v>0</v>
      </c>
      <c r="F21" s="8">
        <f t="shared" si="1"/>
        <v>0</v>
      </c>
      <c r="G21" s="54"/>
      <c r="H21" s="11">
        <v>0</v>
      </c>
      <c r="I21" s="9">
        <v>0</v>
      </c>
      <c r="J21" s="9"/>
      <c r="K21" s="11">
        <v>0</v>
      </c>
      <c r="L21" s="9">
        <v>0</v>
      </c>
      <c r="M21" s="4"/>
      <c r="N21" s="11">
        <v>0</v>
      </c>
      <c r="O21" s="9">
        <v>0</v>
      </c>
      <c r="P21" s="9"/>
      <c r="Q21" s="11">
        <v>0</v>
      </c>
      <c r="R21" s="59">
        <v>0</v>
      </c>
    </row>
    <row r="22" spans="1:18" ht="12.75">
      <c r="A22" s="6" t="s">
        <v>18</v>
      </c>
      <c r="B22" s="4">
        <f t="shared" si="0"/>
        <v>18</v>
      </c>
      <c r="C22" s="8">
        <f t="shared" si="0"/>
        <v>814.24</v>
      </c>
      <c r="D22" s="4"/>
      <c r="E22" s="4">
        <f t="shared" si="1"/>
        <v>0</v>
      </c>
      <c r="F22" s="8">
        <f t="shared" si="1"/>
        <v>0</v>
      </c>
      <c r="G22" s="54"/>
      <c r="H22" s="11">
        <v>0</v>
      </c>
      <c r="I22" s="9">
        <v>0</v>
      </c>
      <c r="J22" s="9"/>
      <c r="K22" s="11">
        <v>0</v>
      </c>
      <c r="L22" s="9">
        <v>0</v>
      </c>
      <c r="M22" s="4"/>
      <c r="N22" s="11">
        <v>18</v>
      </c>
      <c r="O22" s="9">
        <v>814.24</v>
      </c>
      <c r="P22" s="8"/>
      <c r="Q22" s="11">
        <v>0</v>
      </c>
      <c r="R22" s="59">
        <v>0</v>
      </c>
    </row>
    <row r="23" spans="1:18" ht="12.75">
      <c r="A23" s="6" t="s">
        <v>19</v>
      </c>
      <c r="B23" s="4">
        <f t="shared" si="0"/>
        <v>433</v>
      </c>
      <c r="C23" s="8">
        <f t="shared" si="0"/>
        <v>61217.060000000005</v>
      </c>
      <c r="D23" s="4"/>
      <c r="E23" s="4">
        <f t="shared" si="1"/>
        <v>4</v>
      </c>
      <c r="F23" s="8">
        <f t="shared" si="1"/>
        <v>1105.8700000000001</v>
      </c>
      <c r="G23" s="54"/>
      <c r="H23" s="11">
        <v>290</v>
      </c>
      <c r="I23" s="9">
        <v>49352.73</v>
      </c>
      <c r="J23" s="9"/>
      <c r="K23" s="11">
        <v>3</v>
      </c>
      <c r="L23" s="9">
        <v>447.3</v>
      </c>
      <c r="M23" s="4"/>
      <c r="N23" s="11">
        <v>143</v>
      </c>
      <c r="O23" s="9">
        <v>11864.33</v>
      </c>
      <c r="P23" s="9"/>
      <c r="Q23" s="11">
        <v>1</v>
      </c>
      <c r="R23" s="59">
        <v>658.57</v>
      </c>
    </row>
    <row r="24" spans="1:18" ht="12.75">
      <c r="A24" s="6" t="s">
        <v>20</v>
      </c>
      <c r="B24" s="4">
        <f t="shared" si="0"/>
        <v>0</v>
      </c>
      <c r="C24" s="8">
        <f t="shared" si="0"/>
        <v>0</v>
      </c>
      <c r="D24" s="4"/>
      <c r="E24" s="4">
        <f t="shared" si="1"/>
        <v>0</v>
      </c>
      <c r="F24" s="8">
        <f t="shared" si="1"/>
        <v>0</v>
      </c>
      <c r="G24" s="54"/>
      <c r="H24" s="11">
        <v>0</v>
      </c>
      <c r="I24" s="9">
        <v>0</v>
      </c>
      <c r="J24" s="9"/>
      <c r="K24" s="11">
        <v>0</v>
      </c>
      <c r="L24" s="9">
        <v>0</v>
      </c>
      <c r="M24" s="4"/>
      <c r="N24" s="11">
        <v>0</v>
      </c>
      <c r="O24" s="9">
        <v>0</v>
      </c>
      <c r="P24" s="9"/>
      <c r="Q24" s="11">
        <v>0</v>
      </c>
      <c r="R24" s="59">
        <v>0</v>
      </c>
    </row>
    <row r="25" spans="1:18" ht="12.75">
      <c r="A25" s="6" t="s">
        <v>21</v>
      </c>
      <c r="B25" s="4">
        <f t="shared" si="0"/>
        <v>471</v>
      </c>
      <c r="C25" s="8">
        <f t="shared" si="0"/>
        <v>44617.27</v>
      </c>
      <c r="D25" s="4"/>
      <c r="E25" s="4">
        <f t="shared" si="1"/>
        <v>0</v>
      </c>
      <c r="F25" s="8">
        <f t="shared" si="1"/>
        <v>0</v>
      </c>
      <c r="G25" s="54"/>
      <c r="H25" s="11">
        <v>471</v>
      </c>
      <c r="I25" s="9">
        <v>44617.27</v>
      </c>
      <c r="J25" s="9"/>
      <c r="K25" s="11">
        <v>0</v>
      </c>
      <c r="L25" s="9">
        <v>0</v>
      </c>
      <c r="M25" s="4"/>
      <c r="N25" s="11">
        <v>0</v>
      </c>
      <c r="O25" s="9">
        <v>0</v>
      </c>
      <c r="P25" s="9"/>
      <c r="Q25" s="11">
        <v>0</v>
      </c>
      <c r="R25" s="59">
        <v>0</v>
      </c>
    </row>
    <row r="26" spans="1:18" ht="12.75">
      <c r="A26" s="6" t="s">
        <v>22</v>
      </c>
      <c r="B26" s="4">
        <f t="shared" si="0"/>
        <v>0</v>
      </c>
      <c r="C26" s="8">
        <f t="shared" si="0"/>
        <v>0</v>
      </c>
      <c r="D26" s="4"/>
      <c r="E26" s="4">
        <f t="shared" si="1"/>
        <v>0</v>
      </c>
      <c r="F26" s="8">
        <f t="shared" si="1"/>
        <v>0</v>
      </c>
      <c r="G26" s="54"/>
      <c r="H26" s="11">
        <v>0</v>
      </c>
      <c r="I26" s="9">
        <v>0</v>
      </c>
      <c r="J26" s="9"/>
      <c r="K26" s="11">
        <v>0</v>
      </c>
      <c r="L26" s="9">
        <v>0</v>
      </c>
      <c r="M26" s="4"/>
      <c r="N26" s="11">
        <v>0</v>
      </c>
      <c r="O26" s="9">
        <v>0</v>
      </c>
      <c r="P26" s="9"/>
      <c r="Q26" s="11">
        <v>0</v>
      </c>
      <c r="R26" s="59">
        <v>0</v>
      </c>
    </row>
    <row r="27" spans="1:18" ht="12.75">
      <c r="A27" s="6" t="s">
        <v>23</v>
      </c>
      <c r="B27" s="4">
        <f t="shared" si="0"/>
        <v>0</v>
      </c>
      <c r="C27" s="8">
        <f t="shared" si="0"/>
        <v>0</v>
      </c>
      <c r="D27" s="4"/>
      <c r="E27" s="4">
        <f t="shared" si="1"/>
        <v>1</v>
      </c>
      <c r="F27" s="8">
        <f t="shared" si="1"/>
        <v>336.71</v>
      </c>
      <c r="G27" s="54"/>
      <c r="H27" s="11">
        <v>0</v>
      </c>
      <c r="I27" s="9">
        <v>0</v>
      </c>
      <c r="J27" s="9"/>
      <c r="K27" s="11">
        <v>1</v>
      </c>
      <c r="L27" s="9">
        <v>336.71</v>
      </c>
      <c r="M27" s="4"/>
      <c r="N27" s="11">
        <v>0</v>
      </c>
      <c r="O27" s="9">
        <v>0</v>
      </c>
      <c r="P27" s="8"/>
      <c r="Q27" s="11">
        <v>0</v>
      </c>
      <c r="R27" s="59">
        <v>0</v>
      </c>
    </row>
    <row r="28" spans="1:18" ht="13.5" thickBot="1">
      <c r="A28" s="7" t="s">
        <v>24</v>
      </c>
      <c r="B28" s="3">
        <f t="shared" si="0"/>
        <v>8</v>
      </c>
      <c r="C28" s="20">
        <f t="shared" si="0"/>
        <v>602.1600000000001</v>
      </c>
      <c r="D28" s="3"/>
      <c r="E28" s="3">
        <f t="shared" si="1"/>
        <v>6</v>
      </c>
      <c r="F28" s="20">
        <f t="shared" si="1"/>
        <v>1090.93</v>
      </c>
      <c r="G28" s="55"/>
      <c r="H28" s="60">
        <v>2</v>
      </c>
      <c r="I28" s="10">
        <v>288.42</v>
      </c>
      <c r="J28" s="10"/>
      <c r="K28" s="60">
        <v>6</v>
      </c>
      <c r="L28" s="10">
        <v>1090.93</v>
      </c>
      <c r="M28" s="3"/>
      <c r="N28" s="60">
        <v>6</v>
      </c>
      <c r="O28" s="10">
        <v>313.74</v>
      </c>
      <c r="P28" s="10"/>
      <c r="Q28" s="60">
        <v>0</v>
      </c>
      <c r="R28" s="61">
        <v>0</v>
      </c>
    </row>
    <row r="29" spans="1:7" ht="12.75">
      <c r="A29" s="2" t="s">
        <v>3</v>
      </c>
      <c r="B29" s="2"/>
      <c r="C29" s="2"/>
      <c r="D29" s="2"/>
      <c r="E29" s="2"/>
      <c r="F29" s="2"/>
      <c r="G29" s="2"/>
    </row>
    <row r="31" ht="12.75">
      <c r="H31" s="66"/>
    </row>
  </sheetData>
  <mergeCells count="13">
    <mergeCell ref="N4:R4"/>
    <mergeCell ref="B5:C5"/>
    <mergeCell ref="E5:F5"/>
    <mergeCell ref="H5:I5"/>
    <mergeCell ref="J5:J6"/>
    <mergeCell ref="K5:L5"/>
    <mergeCell ref="N5:O5"/>
    <mergeCell ref="P5:P6"/>
    <mergeCell ref="Q5:R5"/>
    <mergeCell ref="A4:A6"/>
    <mergeCell ref="B4:F4"/>
    <mergeCell ref="H4:L4"/>
    <mergeCell ref="M4:M6"/>
  </mergeCells>
  <hyperlinks>
    <hyperlink ref="I1" location="Indice!A1" display="Indice"/>
  </hyperlink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1"/>
  <sheetViews>
    <sheetView showGridLines="0" workbookViewId="0" topLeftCell="A1">
      <selection activeCell="E33" sqref="E33"/>
    </sheetView>
  </sheetViews>
  <sheetFormatPr defaultColWidth="11.421875" defaultRowHeight="12.75"/>
  <cols>
    <col min="1" max="1" width="19.140625" style="0" customWidth="1"/>
    <col min="2" max="2" width="14.57421875" style="0" customWidth="1"/>
    <col min="3" max="3" width="9.00390625" style="0" bestFit="1" customWidth="1"/>
    <col min="4" max="4" width="0.85546875" style="0" customWidth="1"/>
    <col min="5" max="5" width="15.28125" style="0" customWidth="1"/>
    <col min="6" max="6" width="9.00390625" style="0" bestFit="1" customWidth="1"/>
    <col min="7" max="7" width="0.85546875" style="0" customWidth="1"/>
    <col min="8" max="8" width="16.8515625" style="0" customWidth="1"/>
    <col min="9" max="9" width="9.00390625" style="0" bestFit="1" customWidth="1"/>
    <col min="10" max="10" width="0.85546875" style="0" customWidth="1"/>
    <col min="11" max="11" width="2.57421875" style="0" bestFit="1" customWidth="1"/>
    <col min="12" max="12" width="14.421875" style="0" customWidth="1"/>
    <col min="13" max="13" width="0.85546875" style="0" customWidth="1"/>
    <col min="14" max="14" width="11.57421875" style="0" bestFit="1" customWidth="1"/>
    <col min="15" max="15" width="16.7109375" style="0" customWidth="1"/>
    <col min="16" max="16" width="3.28125" style="0" customWidth="1"/>
    <col min="17" max="17" width="2.8515625" style="0" bestFit="1" customWidth="1"/>
    <col min="18" max="18" width="16.28125" style="0" customWidth="1"/>
    <col min="19" max="19" width="5.00390625" style="0" bestFit="1" customWidth="1"/>
    <col min="20" max="20" width="17.421875" style="0" customWidth="1"/>
    <col min="21" max="21" width="0.85546875" style="0" customWidth="1"/>
    <col min="22" max="22" width="4.28125" style="0" customWidth="1"/>
    <col min="23" max="23" width="19.140625" style="0" bestFit="1" customWidth="1"/>
  </cols>
  <sheetData>
    <row r="1" ht="12.75">
      <c r="I1" s="45" t="s">
        <v>52</v>
      </c>
    </row>
    <row r="2" spans="1:7" ht="12.75">
      <c r="A2" s="1" t="s">
        <v>56</v>
      </c>
      <c r="B2" s="1"/>
      <c r="C2" s="1"/>
      <c r="D2" s="1"/>
      <c r="E2" s="1"/>
      <c r="F2" s="1"/>
      <c r="G2" s="1"/>
    </row>
    <row r="3" spans="1:7" ht="13.5" thickBot="1">
      <c r="A3" s="5" t="s">
        <v>33</v>
      </c>
      <c r="B3" s="5"/>
      <c r="C3" s="5"/>
      <c r="D3" s="5"/>
      <c r="E3" s="5"/>
      <c r="F3" s="5"/>
      <c r="G3" s="5"/>
    </row>
    <row r="4" spans="1:18" ht="13.5" thickBot="1">
      <c r="A4" s="77" t="s">
        <v>2</v>
      </c>
      <c r="B4" s="80" t="s">
        <v>1</v>
      </c>
      <c r="C4" s="80"/>
      <c r="D4" s="80"/>
      <c r="E4" s="97"/>
      <c r="F4" s="98"/>
      <c r="G4" s="46"/>
      <c r="H4" s="83" t="s">
        <v>25</v>
      </c>
      <c r="I4" s="83"/>
      <c r="J4" s="83"/>
      <c r="K4" s="83"/>
      <c r="L4" s="83"/>
      <c r="M4" s="94"/>
      <c r="N4" s="83" t="s">
        <v>0</v>
      </c>
      <c r="O4" s="83"/>
      <c r="P4" s="83"/>
      <c r="Q4" s="83"/>
      <c r="R4" s="87"/>
    </row>
    <row r="5" spans="1:18" ht="13.5" customHeight="1" thickBot="1">
      <c r="A5" s="78"/>
      <c r="B5" s="88" t="s">
        <v>27</v>
      </c>
      <c r="C5" s="88"/>
      <c r="D5" s="14"/>
      <c r="E5" s="88" t="s">
        <v>29</v>
      </c>
      <c r="F5" s="88"/>
      <c r="G5" s="47"/>
      <c r="H5" s="90" t="s">
        <v>27</v>
      </c>
      <c r="I5" s="90"/>
      <c r="J5" s="92"/>
      <c r="K5" s="90" t="s">
        <v>29</v>
      </c>
      <c r="L5" s="90"/>
      <c r="M5" s="95"/>
      <c r="N5" s="90" t="s">
        <v>27</v>
      </c>
      <c r="O5" s="90"/>
      <c r="P5" s="92"/>
      <c r="Q5" s="90" t="s">
        <v>29</v>
      </c>
      <c r="R5" s="91"/>
    </row>
    <row r="6" spans="1:18" ht="12.75" customHeight="1" thickBot="1">
      <c r="A6" s="79"/>
      <c r="B6" s="21" t="s">
        <v>28</v>
      </c>
      <c r="C6" s="22" t="s">
        <v>34</v>
      </c>
      <c r="D6" s="13"/>
      <c r="E6" s="21" t="s">
        <v>28</v>
      </c>
      <c r="F6" s="22" t="s">
        <v>34</v>
      </c>
      <c r="G6" s="48"/>
      <c r="H6" s="21" t="s">
        <v>28</v>
      </c>
      <c r="I6" s="22" t="s">
        <v>34</v>
      </c>
      <c r="J6" s="93"/>
      <c r="K6" s="21" t="s">
        <v>30</v>
      </c>
      <c r="L6" s="22" t="s">
        <v>34</v>
      </c>
      <c r="M6" s="96"/>
      <c r="N6" s="21" t="s">
        <v>28</v>
      </c>
      <c r="O6" s="22" t="s">
        <v>34</v>
      </c>
      <c r="P6" s="93"/>
      <c r="Q6" s="21" t="s">
        <v>30</v>
      </c>
      <c r="R6" s="24" t="s">
        <v>34</v>
      </c>
    </row>
    <row r="7" spans="1:18" ht="12.75">
      <c r="A7" s="12" t="s">
        <v>1</v>
      </c>
      <c r="B7" s="4">
        <f>SUM(B8:B28)</f>
        <v>1326</v>
      </c>
      <c r="C7" s="8">
        <f>SUM(C8:C28)</f>
        <v>116713.25</v>
      </c>
      <c r="D7" s="4"/>
      <c r="E7" s="4">
        <f>SUM(E8:E28)</f>
        <v>20</v>
      </c>
      <c r="F7" s="56">
        <f>SUM(F8:F28)</f>
        <v>5295.680000000001</v>
      </c>
      <c r="G7" s="53"/>
      <c r="H7" s="11">
        <f>SUM(H8:H28)</f>
        <v>1237</v>
      </c>
      <c r="I7" s="9">
        <f>SUM(I8:I28)</f>
        <v>110995.15</v>
      </c>
      <c r="J7" s="9"/>
      <c r="K7" s="11">
        <f>SUM(K8:K28)</f>
        <v>9</v>
      </c>
      <c r="L7" s="9">
        <f>SUM(L8:L28)</f>
        <v>1330.08</v>
      </c>
      <c r="M7" s="4"/>
      <c r="N7" s="4">
        <f>SUM(N8:N28)</f>
        <v>89</v>
      </c>
      <c r="O7" s="8">
        <f>SUM(O8:O28)</f>
        <v>5718.1</v>
      </c>
      <c r="P7" s="8"/>
      <c r="Q7" s="4">
        <f>SUM(Q8:Q28)</f>
        <v>11</v>
      </c>
      <c r="R7" s="57">
        <f>SUM(R8:R28)</f>
        <v>3965.6</v>
      </c>
    </row>
    <row r="8" spans="1:18" ht="12.75">
      <c r="A8" s="6" t="s">
        <v>4</v>
      </c>
      <c r="B8" s="4">
        <f aca="true" t="shared" si="0" ref="B8:C28">SUM(H8,N8)</f>
        <v>13</v>
      </c>
      <c r="C8" s="8">
        <f t="shared" si="0"/>
        <v>794.74</v>
      </c>
      <c r="D8" s="4"/>
      <c r="E8" s="4">
        <f aca="true" t="shared" si="1" ref="E8:F28">SUM(K8,Q8)</f>
        <v>0</v>
      </c>
      <c r="F8" s="8">
        <f t="shared" si="1"/>
        <v>0</v>
      </c>
      <c r="G8" s="54"/>
      <c r="H8" s="11">
        <v>13</v>
      </c>
      <c r="I8" s="9">
        <v>794.74</v>
      </c>
      <c r="J8" s="9"/>
      <c r="K8" s="11">
        <v>0</v>
      </c>
      <c r="L8" s="9">
        <v>0</v>
      </c>
      <c r="M8" s="4"/>
      <c r="N8" s="11">
        <v>0</v>
      </c>
      <c r="O8" s="9">
        <v>0</v>
      </c>
      <c r="P8" s="9"/>
      <c r="Q8" s="11">
        <v>0</v>
      </c>
      <c r="R8" s="59">
        <v>0</v>
      </c>
    </row>
    <row r="9" spans="1:18" ht="12.75">
      <c r="A9" s="6" t="s">
        <v>5</v>
      </c>
      <c r="B9" s="4">
        <f t="shared" si="0"/>
        <v>230</v>
      </c>
      <c r="C9" s="8">
        <f t="shared" si="0"/>
        <v>22019.61</v>
      </c>
      <c r="D9" s="4"/>
      <c r="E9" s="4">
        <f t="shared" si="1"/>
        <v>0</v>
      </c>
      <c r="F9" s="8">
        <f t="shared" si="1"/>
        <v>0</v>
      </c>
      <c r="G9" s="54"/>
      <c r="H9" s="11">
        <v>230</v>
      </c>
      <c r="I9" s="9">
        <v>22019.61</v>
      </c>
      <c r="J9" s="9"/>
      <c r="K9" s="11">
        <v>0</v>
      </c>
      <c r="L9" s="9">
        <v>0</v>
      </c>
      <c r="M9" s="4"/>
      <c r="N9" s="11">
        <v>0</v>
      </c>
      <c r="O9" s="9">
        <v>0</v>
      </c>
      <c r="P9" s="9"/>
      <c r="Q9" s="11">
        <v>0</v>
      </c>
      <c r="R9" s="59">
        <v>0</v>
      </c>
    </row>
    <row r="10" spans="1:18" ht="12.75">
      <c r="A10" s="6" t="s">
        <v>6</v>
      </c>
      <c r="B10" s="4">
        <f t="shared" si="0"/>
        <v>0</v>
      </c>
      <c r="C10" s="8">
        <f t="shared" si="0"/>
        <v>0</v>
      </c>
      <c r="D10" s="4"/>
      <c r="E10" s="4">
        <f t="shared" si="1"/>
        <v>0</v>
      </c>
      <c r="F10" s="8">
        <f t="shared" si="1"/>
        <v>0</v>
      </c>
      <c r="G10" s="54"/>
      <c r="H10" s="11">
        <v>0</v>
      </c>
      <c r="I10" s="9">
        <v>0</v>
      </c>
      <c r="J10" s="9"/>
      <c r="K10" s="11">
        <v>0</v>
      </c>
      <c r="L10" s="9">
        <v>0</v>
      </c>
      <c r="M10" s="4"/>
      <c r="N10" s="11">
        <v>0</v>
      </c>
      <c r="O10" s="9">
        <v>0</v>
      </c>
      <c r="P10" s="9"/>
      <c r="Q10" s="11">
        <v>0</v>
      </c>
      <c r="R10" s="59">
        <v>0</v>
      </c>
    </row>
    <row r="11" spans="1:18" ht="12.75">
      <c r="A11" s="6" t="s">
        <v>7</v>
      </c>
      <c r="B11" s="4">
        <f t="shared" si="0"/>
        <v>0</v>
      </c>
      <c r="C11" s="8">
        <f t="shared" si="0"/>
        <v>0</v>
      </c>
      <c r="D11" s="4"/>
      <c r="E11" s="4">
        <f t="shared" si="1"/>
        <v>0</v>
      </c>
      <c r="F11" s="8">
        <f t="shared" si="1"/>
        <v>0</v>
      </c>
      <c r="G11" s="54"/>
      <c r="H11" s="11">
        <v>0</v>
      </c>
      <c r="I11" s="9">
        <v>0</v>
      </c>
      <c r="J11" s="9"/>
      <c r="K11" s="11">
        <v>0</v>
      </c>
      <c r="L11" s="9">
        <v>0</v>
      </c>
      <c r="M11" s="4"/>
      <c r="N11" s="11">
        <v>0</v>
      </c>
      <c r="O11" s="9">
        <v>0</v>
      </c>
      <c r="P11" s="9"/>
      <c r="Q11" s="11">
        <v>0</v>
      </c>
      <c r="R11" s="59">
        <v>0</v>
      </c>
    </row>
    <row r="12" spans="1:18" ht="12.75">
      <c r="A12" s="6" t="s">
        <v>8</v>
      </c>
      <c r="B12" s="4">
        <f t="shared" si="0"/>
        <v>0</v>
      </c>
      <c r="C12" s="8">
        <f t="shared" si="0"/>
        <v>0</v>
      </c>
      <c r="D12" s="4"/>
      <c r="E12" s="4">
        <f t="shared" si="1"/>
        <v>2</v>
      </c>
      <c r="F12" s="8">
        <f t="shared" si="1"/>
        <v>552.72</v>
      </c>
      <c r="G12" s="54"/>
      <c r="H12" s="11">
        <v>0</v>
      </c>
      <c r="I12" s="9">
        <v>0</v>
      </c>
      <c r="J12" s="9"/>
      <c r="K12" s="11">
        <v>0</v>
      </c>
      <c r="L12" s="9">
        <v>0</v>
      </c>
      <c r="M12" s="4"/>
      <c r="N12" s="11">
        <v>0</v>
      </c>
      <c r="O12" s="9">
        <v>0</v>
      </c>
      <c r="P12" s="9"/>
      <c r="Q12" s="11">
        <v>2</v>
      </c>
      <c r="R12" s="59">
        <v>552.72</v>
      </c>
    </row>
    <row r="13" spans="1:18" ht="12.75">
      <c r="A13" s="6" t="s">
        <v>9</v>
      </c>
      <c r="B13" s="4">
        <f t="shared" si="0"/>
        <v>24</v>
      </c>
      <c r="C13" s="8">
        <f t="shared" si="0"/>
        <v>1242.81</v>
      </c>
      <c r="D13" s="4"/>
      <c r="E13" s="4">
        <f t="shared" si="1"/>
        <v>0</v>
      </c>
      <c r="F13" s="8">
        <f t="shared" si="1"/>
        <v>0</v>
      </c>
      <c r="G13" s="54"/>
      <c r="H13" s="11">
        <v>0</v>
      </c>
      <c r="I13" s="9">
        <v>0</v>
      </c>
      <c r="J13" s="9"/>
      <c r="K13" s="11">
        <v>0</v>
      </c>
      <c r="L13" s="9">
        <v>0</v>
      </c>
      <c r="M13" s="4"/>
      <c r="N13" s="11">
        <v>24</v>
      </c>
      <c r="O13" s="9">
        <v>1242.81</v>
      </c>
      <c r="P13" s="9"/>
      <c r="Q13" s="11">
        <v>0</v>
      </c>
      <c r="R13" s="59">
        <v>0</v>
      </c>
    </row>
    <row r="14" spans="1:18" ht="12.75">
      <c r="A14" s="6" t="s">
        <v>10</v>
      </c>
      <c r="B14" s="4">
        <f t="shared" si="0"/>
        <v>0</v>
      </c>
      <c r="C14" s="8">
        <f t="shared" si="0"/>
        <v>0</v>
      </c>
      <c r="D14" s="4"/>
      <c r="E14" s="4">
        <f t="shared" si="1"/>
        <v>0</v>
      </c>
      <c r="F14" s="8">
        <f t="shared" si="1"/>
        <v>0</v>
      </c>
      <c r="G14" s="54"/>
      <c r="H14" s="11">
        <v>0</v>
      </c>
      <c r="I14" s="9">
        <v>0</v>
      </c>
      <c r="J14" s="9"/>
      <c r="K14" s="11">
        <v>0</v>
      </c>
      <c r="L14" s="9">
        <v>0</v>
      </c>
      <c r="M14" s="4"/>
      <c r="N14" s="11">
        <v>0</v>
      </c>
      <c r="O14" s="9">
        <v>0</v>
      </c>
      <c r="P14" s="9"/>
      <c r="Q14" s="11">
        <v>0</v>
      </c>
      <c r="R14" s="59">
        <v>0</v>
      </c>
    </row>
    <row r="15" spans="1:18" ht="12.75">
      <c r="A15" s="6" t="s">
        <v>11</v>
      </c>
      <c r="B15" s="4">
        <f t="shared" si="0"/>
        <v>0</v>
      </c>
      <c r="C15" s="8">
        <f t="shared" si="0"/>
        <v>0</v>
      </c>
      <c r="D15" s="4"/>
      <c r="E15" s="4">
        <f t="shared" si="1"/>
        <v>1</v>
      </c>
      <c r="F15" s="8">
        <f t="shared" si="1"/>
        <v>162.68</v>
      </c>
      <c r="G15" s="54"/>
      <c r="H15" s="11">
        <v>0</v>
      </c>
      <c r="I15" s="9">
        <v>0</v>
      </c>
      <c r="J15" s="9"/>
      <c r="K15" s="11">
        <v>0</v>
      </c>
      <c r="L15" s="9">
        <v>0</v>
      </c>
      <c r="M15" s="4"/>
      <c r="N15" s="11">
        <v>0</v>
      </c>
      <c r="O15" s="9">
        <v>0</v>
      </c>
      <c r="P15" s="9"/>
      <c r="Q15" s="11">
        <v>1</v>
      </c>
      <c r="R15" s="59">
        <v>162.68</v>
      </c>
    </row>
    <row r="16" spans="1:18" ht="12.75">
      <c r="A16" s="6" t="s">
        <v>12</v>
      </c>
      <c r="B16" s="4">
        <f t="shared" si="0"/>
        <v>6</v>
      </c>
      <c r="C16" s="8">
        <f t="shared" si="0"/>
        <v>461.03</v>
      </c>
      <c r="D16" s="4"/>
      <c r="E16" s="4">
        <f t="shared" si="1"/>
        <v>7</v>
      </c>
      <c r="F16" s="8">
        <f t="shared" si="1"/>
        <v>3104.63</v>
      </c>
      <c r="G16" s="54"/>
      <c r="H16" s="11">
        <v>6</v>
      </c>
      <c r="I16" s="9">
        <v>461.03</v>
      </c>
      <c r="J16" s="9"/>
      <c r="K16" s="11">
        <v>1</v>
      </c>
      <c r="L16" s="9">
        <v>226.74</v>
      </c>
      <c r="M16" s="4"/>
      <c r="N16" s="11">
        <v>0</v>
      </c>
      <c r="O16" s="9">
        <v>0</v>
      </c>
      <c r="P16" s="9"/>
      <c r="Q16" s="11">
        <v>6</v>
      </c>
      <c r="R16" s="59">
        <v>2877.89</v>
      </c>
    </row>
    <row r="17" spans="1:18" ht="12.75">
      <c r="A17" s="6" t="s">
        <v>13</v>
      </c>
      <c r="B17" s="4">
        <f t="shared" si="0"/>
        <v>0</v>
      </c>
      <c r="C17" s="8">
        <f t="shared" si="0"/>
        <v>0</v>
      </c>
      <c r="D17" s="4"/>
      <c r="E17" s="4">
        <f t="shared" si="1"/>
        <v>0</v>
      </c>
      <c r="F17" s="8">
        <f t="shared" si="1"/>
        <v>0</v>
      </c>
      <c r="G17" s="54"/>
      <c r="H17" s="11">
        <v>0</v>
      </c>
      <c r="I17" s="9">
        <v>0</v>
      </c>
      <c r="J17" s="9"/>
      <c r="K17" s="11">
        <v>0</v>
      </c>
      <c r="L17" s="9">
        <v>0</v>
      </c>
      <c r="M17" s="4"/>
      <c r="N17" s="11">
        <v>0</v>
      </c>
      <c r="O17" s="9">
        <v>0</v>
      </c>
      <c r="P17" s="9"/>
      <c r="Q17" s="11">
        <v>0</v>
      </c>
      <c r="R17" s="59">
        <v>0</v>
      </c>
    </row>
    <row r="18" spans="1:18" ht="12.75">
      <c r="A18" s="6" t="s">
        <v>14</v>
      </c>
      <c r="B18" s="4">
        <f t="shared" si="0"/>
        <v>213</v>
      </c>
      <c r="C18" s="8">
        <f t="shared" si="0"/>
        <v>13325.04</v>
      </c>
      <c r="D18" s="4"/>
      <c r="E18" s="4">
        <f t="shared" si="1"/>
        <v>0</v>
      </c>
      <c r="F18" s="8">
        <f t="shared" si="1"/>
        <v>0</v>
      </c>
      <c r="G18" s="54"/>
      <c r="H18" s="11">
        <v>200</v>
      </c>
      <c r="I18" s="9">
        <v>12153.61</v>
      </c>
      <c r="J18" s="9"/>
      <c r="K18" s="11">
        <v>0</v>
      </c>
      <c r="L18" s="9">
        <v>0</v>
      </c>
      <c r="M18" s="4"/>
      <c r="N18" s="11">
        <v>13</v>
      </c>
      <c r="O18" s="9">
        <v>1171.43</v>
      </c>
      <c r="P18" s="9"/>
      <c r="Q18" s="11">
        <v>0</v>
      </c>
      <c r="R18" s="59">
        <v>0</v>
      </c>
    </row>
    <row r="19" spans="1:18" ht="12.75">
      <c r="A19" s="6" t="s">
        <v>15</v>
      </c>
      <c r="B19" s="4">
        <f t="shared" si="0"/>
        <v>9</v>
      </c>
      <c r="C19" s="8">
        <f t="shared" si="0"/>
        <v>536.63</v>
      </c>
      <c r="D19" s="4"/>
      <c r="E19" s="4">
        <f t="shared" si="1"/>
        <v>0</v>
      </c>
      <c r="F19" s="8">
        <f t="shared" si="1"/>
        <v>0</v>
      </c>
      <c r="G19" s="54"/>
      <c r="H19" s="11">
        <v>0</v>
      </c>
      <c r="I19" s="9">
        <v>0</v>
      </c>
      <c r="J19" s="9"/>
      <c r="K19" s="11">
        <v>0</v>
      </c>
      <c r="L19" s="9">
        <v>0</v>
      </c>
      <c r="M19" s="4"/>
      <c r="N19" s="11">
        <v>9</v>
      </c>
      <c r="O19" s="9">
        <v>536.63</v>
      </c>
      <c r="P19" s="9"/>
      <c r="Q19" s="11">
        <v>0</v>
      </c>
      <c r="R19" s="59">
        <v>0</v>
      </c>
    </row>
    <row r="20" spans="1:18" ht="12.75">
      <c r="A20" s="6" t="s">
        <v>16</v>
      </c>
      <c r="B20" s="4">
        <f t="shared" si="0"/>
        <v>20</v>
      </c>
      <c r="C20" s="8">
        <f t="shared" si="0"/>
        <v>1190.48</v>
      </c>
      <c r="D20" s="4"/>
      <c r="E20" s="4">
        <f t="shared" si="1"/>
        <v>0</v>
      </c>
      <c r="F20" s="8">
        <f t="shared" si="1"/>
        <v>0</v>
      </c>
      <c r="G20" s="54"/>
      <c r="H20" s="11">
        <v>3</v>
      </c>
      <c r="I20" s="9">
        <v>263.04</v>
      </c>
      <c r="J20" s="9"/>
      <c r="K20" s="11">
        <v>0</v>
      </c>
      <c r="L20" s="9">
        <v>0</v>
      </c>
      <c r="M20" s="4"/>
      <c r="N20" s="11">
        <v>17</v>
      </c>
      <c r="O20" s="9">
        <v>927.44</v>
      </c>
      <c r="P20" s="9"/>
      <c r="Q20" s="11">
        <v>0</v>
      </c>
      <c r="R20" s="59">
        <v>0</v>
      </c>
    </row>
    <row r="21" spans="1:18" ht="12.75">
      <c r="A21" s="6" t="s">
        <v>17</v>
      </c>
      <c r="B21" s="4">
        <f t="shared" si="0"/>
        <v>0</v>
      </c>
      <c r="C21" s="8">
        <f t="shared" si="0"/>
        <v>0</v>
      </c>
      <c r="D21" s="4"/>
      <c r="E21" s="4">
        <f t="shared" si="1"/>
        <v>0</v>
      </c>
      <c r="F21" s="8">
        <f t="shared" si="1"/>
        <v>0</v>
      </c>
      <c r="G21" s="54"/>
      <c r="H21" s="11">
        <v>0</v>
      </c>
      <c r="I21" s="9">
        <v>0</v>
      </c>
      <c r="J21" s="9"/>
      <c r="K21" s="11">
        <v>0</v>
      </c>
      <c r="L21" s="9">
        <v>0</v>
      </c>
      <c r="M21" s="4"/>
      <c r="N21" s="11">
        <v>0</v>
      </c>
      <c r="O21" s="9">
        <v>0</v>
      </c>
      <c r="P21" s="9"/>
      <c r="Q21" s="11">
        <v>0</v>
      </c>
      <c r="R21" s="59">
        <v>0</v>
      </c>
    </row>
    <row r="22" spans="1:18" ht="12.75">
      <c r="A22" s="6" t="s">
        <v>18</v>
      </c>
      <c r="B22" s="4">
        <f t="shared" si="0"/>
        <v>0</v>
      </c>
      <c r="C22" s="8">
        <f t="shared" si="0"/>
        <v>0</v>
      </c>
      <c r="D22" s="4"/>
      <c r="E22" s="4">
        <f t="shared" si="1"/>
        <v>1</v>
      </c>
      <c r="F22" s="8">
        <f t="shared" si="1"/>
        <v>90.84</v>
      </c>
      <c r="G22" s="54"/>
      <c r="H22" s="11">
        <v>0</v>
      </c>
      <c r="I22" s="9">
        <v>0</v>
      </c>
      <c r="J22" s="9"/>
      <c r="K22" s="11">
        <v>1</v>
      </c>
      <c r="L22" s="9">
        <v>90.84</v>
      </c>
      <c r="M22" s="4"/>
      <c r="N22" s="11">
        <v>0</v>
      </c>
      <c r="O22" s="9">
        <v>0</v>
      </c>
      <c r="P22" s="8"/>
      <c r="Q22" s="11">
        <v>0</v>
      </c>
      <c r="R22" s="59">
        <v>0</v>
      </c>
    </row>
    <row r="23" spans="1:18" ht="12.75">
      <c r="A23" s="6" t="s">
        <v>19</v>
      </c>
      <c r="B23" s="4">
        <f t="shared" si="0"/>
        <v>30</v>
      </c>
      <c r="C23" s="8">
        <f t="shared" si="0"/>
        <v>2171.22</v>
      </c>
      <c r="D23" s="4"/>
      <c r="E23" s="4">
        <f t="shared" si="1"/>
        <v>0</v>
      </c>
      <c r="F23" s="8">
        <f t="shared" si="1"/>
        <v>0</v>
      </c>
      <c r="G23" s="54"/>
      <c r="H23" s="11">
        <v>4</v>
      </c>
      <c r="I23" s="9">
        <v>331.43</v>
      </c>
      <c r="J23" s="9"/>
      <c r="K23" s="11">
        <v>0</v>
      </c>
      <c r="L23" s="9">
        <v>0</v>
      </c>
      <c r="M23" s="4"/>
      <c r="N23" s="11">
        <v>26</v>
      </c>
      <c r="O23" s="9">
        <v>1839.79</v>
      </c>
      <c r="P23" s="9"/>
      <c r="Q23" s="11">
        <v>0</v>
      </c>
      <c r="R23" s="59">
        <v>0</v>
      </c>
    </row>
    <row r="24" spans="1:18" ht="12.75">
      <c r="A24" s="6" t="s">
        <v>20</v>
      </c>
      <c r="B24" s="4">
        <f t="shared" si="0"/>
        <v>156</v>
      </c>
      <c r="C24" s="8">
        <f t="shared" si="0"/>
        <v>14828.98</v>
      </c>
      <c r="D24" s="4"/>
      <c r="E24" s="4">
        <f t="shared" si="1"/>
        <v>0</v>
      </c>
      <c r="F24" s="8">
        <f t="shared" si="1"/>
        <v>0</v>
      </c>
      <c r="G24" s="54"/>
      <c r="H24" s="11">
        <v>156</v>
      </c>
      <c r="I24" s="9">
        <v>14828.98</v>
      </c>
      <c r="J24" s="9"/>
      <c r="K24" s="11">
        <v>0</v>
      </c>
      <c r="L24" s="9">
        <v>0</v>
      </c>
      <c r="M24" s="4"/>
      <c r="N24" s="11">
        <v>0</v>
      </c>
      <c r="O24" s="9">
        <v>0</v>
      </c>
      <c r="P24" s="9"/>
      <c r="Q24" s="11">
        <v>0</v>
      </c>
      <c r="R24" s="59">
        <v>0</v>
      </c>
    </row>
    <row r="25" spans="1:18" ht="12.75">
      <c r="A25" s="6" t="s">
        <v>21</v>
      </c>
      <c r="B25" s="4">
        <f t="shared" si="0"/>
        <v>625</v>
      </c>
      <c r="C25" s="8">
        <f t="shared" si="0"/>
        <v>60142.71</v>
      </c>
      <c r="D25" s="4"/>
      <c r="E25" s="4">
        <f t="shared" si="1"/>
        <v>6</v>
      </c>
      <c r="F25" s="8">
        <f t="shared" si="1"/>
        <v>900</v>
      </c>
      <c r="G25" s="54"/>
      <c r="H25" s="11">
        <v>625</v>
      </c>
      <c r="I25" s="9">
        <v>60142.71</v>
      </c>
      <c r="J25" s="9"/>
      <c r="K25" s="11">
        <v>6</v>
      </c>
      <c r="L25" s="9">
        <v>900</v>
      </c>
      <c r="M25" s="4"/>
      <c r="N25" s="11">
        <v>0</v>
      </c>
      <c r="O25" s="9">
        <v>0</v>
      </c>
      <c r="P25" s="9"/>
      <c r="Q25" s="11">
        <v>0</v>
      </c>
      <c r="R25" s="59">
        <v>0</v>
      </c>
    </row>
    <row r="26" spans="1:18" ht="12.75">
      <c r="A26" s="6" t="s">
        <v>22</v>
      </c>
      <c r="B26" s="4">
        <f t="shared" si="0"/>
        <v>0</v>
      </c>
      <c r="C26" s="8">
        <f t="shared" si="0"/>
        <v>0</v>
      </c>
      <c r="D26" s="4"/>
      <c r="E26" s="4">
        <f t="shared" si="1"/>
        <v>0</v>
      </c>
      <c r="F26" s="8">
        <f t="shared" si="1"/>
        <v>0</v>
      </c>
      <c r="G26" s="54"/>
      <c r="H26" s="11">
        <v>0</v>
      </c>
      <c r="I26" s="9">
        <v>0</v>
      </c>
      <c r="J26" s="9"/>
      <c r="K26" s="11">
        <v>0</v>
      </c>
      <c r="L26" s="9">
        <v>0</v>
      </c>
      <c r="M26" s="4"/>
      <c r="N26" s="11">
        <v>0</v>
      </c>
      <c r="O26" s="9">
        <v>0</v>
      </c>
      <c r="P26" s="9"/>
      <c r="Q26" s="11">
        <v>0</v>
      </c>
      <c r="R26" s="59">
        <v>0</v>
      </c>
    </row>
    <row r="27" spans="1:18" ht="12.75">
      <c r="A27" s="6" t="s">
        <v>23</v>
      </c>
      <c r="B27" s="4">
        <f t="shared" si="0"/>
        <v>0</v>
      </c>
      <c r="C27" s="8">
        <f t="shared" si="0"/>
        <v>0</v>
      </c>
      <c r="D27" s="4"/>
      <c r="E27" s="4">
        <f t="shared" si="1"/>
        <v>0</v>
      </c>
      <c r="F27" s="8">
        <f t="shared" si="1"/>
        <v>0</v>
      </c>
      <c r="G27" s="54"/>
      <c r="H27" s="11">
        <v>0</v>
      </c>
      <c r="I27" s="9">
        <v>0</v>
      </c>
      <c r="J27" s="9"/>
      <c r="K27" s="11">
        <v>0</v>
      </c>
      <c r="L27" s="9">
        <v>0</v>
      </c>
      <c r="M27" s="4"/>
      <c r="N27" s="11">
        <v>0</v>
      </c>
      <c r="O27" s="9">
        <v>0</v>
      </c>
      <c r="P27" s="8"/>
      <c r="Q27" s="11">
        <v>0</v>
      </c>
      <c r="R27" s="59">
        <v>0</v>
      </c>
    </row>
    <row r="28" spans="1:18" ht="13.5" thickBot="1">
      <c r="A28" s="7" t="s">
        <v>24</v>
      </c>
      <c r="B28" s="3">
        <f t="shared" si="0"/>
        <v>0</v>
      </c>
      <c r="C28" s="20">
        <f t="shared" si="0"/>
        <v>0</v>
      </c>
      <c r="D28" s="3"/>
      <c r="E28" s="3">
        <f t="shared" si="1"/>
        <v>3</v>
      </c>
      <c r="F28" s="20">
        <f t="shared" si="1"/>
        <v>484.81</v>
      </c>
      <c r="G28" s="55"/>
      <c r="H28" s="60">
        <v>0</v>
      </c>
      <c r="I28" s="10">
        <v>0</v>
      </c>
      <c r="J28" s="10"/>
      <c r="K28" s="60">
        <v>1</v>
      </c>
      <c r="L28" s="10">
        <v>112.5</v>
      </c>
      <c r="M28" s="3"/>
      <c r="N28" s="60">
        <v>0</v>
      </c>
      <c r="O28" s="10">
        <v>0</v>
      </c>
      <c r="P28" s="10"/>
      <c r="Q28" s="60">
        <v>2</v>
      </c>
      <c r="R28" s="61">
        <v>372.31</v>
      </c>
    </row>
    <row r="29" spans="1:7" ht="12.75">
      <c r="A29" s="2" t="s">
        <v>3</v>
      </c>
      <c r="B29" s="2"/>
      <c r="C29" s="2"/>
      <c r="D29" s="2"/>
      <c r="E29" s="2"/>
      <c r="F29" s="2"/>
      <c r="G29" s="2"/>
    </row>
    <row r="31" ht="12.75">
      <c r="H31" s="66"/>
    </row>
  </sheetData>
  <mergeCells count="13">
    <mergeCell ref="N4:R4"/>
    <mergeCell ref="B5:C5"/>
    <mergeCell ref="E5:F5"/>
    <mergeCell ref="H5:I5"/>
    <mergeCell ref="J5:J6"/>
    <mergeCell ref="K5:L5"/>
    <mergeCell ref="N5:O5"/>
    <mergeCell ref="P5:P6"/>
    <mergeCell ref="Q5:R5"/>
    <mergeCell ref="A4:A6"/>
    <mergeCell ref="B4:F4"/>
    <mergeCell ref="H4:L4"/>
    <mergeCell ref="M4:M6"/>
  </mergeCells>
  <hyperlinks>
    <hyperlink ref="I1" location="Indice!A1" display="Indice"/>
  </hyperlink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2"/>
  <sheetViews>
    <sheetView showGridLines="0" workbookViewId="0" topLeftCell="A1">
      <selection activeCell="H30" sqref="H30"/>
    </sheetView>
  </sheetViews>
  <sheetFormatPr defaultColWidth="11.421875" defaultRowHeight="12.75"/>
  <cols>
    <col min="1" max="1" width="19.140625" style="0" customWidth="1"/>
    <col min="2" max="2" width="14.57421875" style="0" customWidth="1"/>
    <col min="3" max="3" width="9.00390625" style="0" bestFit="1" customWidth="1"/>
    <col min="4" max="4" width="0.85546875" style="0" customWidth="1"/>
    <col min="5" max="5" width="15.28125" style="0" customWidth="1"/>
    <col min="6" max="6" width="9.00390625" style="0" bestFit="1" customWidth="1"/>
    <col min="7" max="7" width="0.85546875" style="0" customWidth="1"/>
    <col min="8" max="8" width="16.8515625" style="0" customWidth="1"/>
    <col min="9" max="9" width="9.00390625" style="0" bestFit="1" customWidth="1"/>
    <col min="10" max="10" width="0.85546875" style="0" customWidth="1"/>
    <col min="11" max="11" width="4.00390625" style="0" bestFit="1" customWidth="1"/>
    <col min="12" max="12" width="14.421875" style="0" customWidth="1"/>
    <col min="13" max="13" width="0.85546875" style="0" customWidth="1"/>
    <col min="14" max="14" width="11.57421875" style="0" bestFit="1" customWidth="1"/>
    <col min="15" max="15" width="16.7109375" style="0" customWidth="1"/>
    <col min="16" max="16" width="0.85546875" style="0" customWidth="1"/>
    <col min="17" max="17" width="2.8515625" style="0" bestFit="1" customWidth="1"/>
    <col min="18" max="18" width="16.28125" style="0" customWidth="1"/>
    <col min="19" max="19" width="5.00390625" style="0" bestFit="1" customWidth="1"/>
    <col min="20" max="20" width="17.421875" style="0" customWidth="1"/>
    <col min="21" max="21" width="0.85546875" style="0" customWidth="1"/>
    <col min="22" max="22" width="4.28125" style="0" customWidth="1"/>
    <col min="23" max="23" width="19.140625" style="0" bestFit="1" customWidth="1"/>
  </cols>
  <sheetData>
    <row r="1" ht="12.75">
      <c r="I1" s="45" t="s">
        <v>52</v>
      </c>
    </row>
    <row r="2" spans="1:7" ht="12.75">
      <c r="A2" s="1" t="s">
        <v>57</v>
      </c>
      <c r="B2" s="1"/>
      <c r="C2" s="1"/>
      <c r="D2" s="1"/>
      <c r="E2" s="1"/>
      <c r="F2" s="1"/>
      <c r="G2" s="1"/>
    </row>
    <row r="3" spans="1:7" ht="13.5" thickBot="1">
      <c r="A3" s="5" t="s">
        <v>33</v>
      </c>
      <c r="B3" s="5"/>
      <c r="C3" s="5"/>
      <c r="D3" s="5"/>
      <c r="E3" s="5"/>
      <c r="F3" s="5"/>
      <c r="G3" s="5"/>
    </row>
    <row r="4" spans="1:18" ht="13.5" thickBot="1">
      <c r="A4" s="77" t="s">
        <v>2</v>
      </c>
      <c r="B4" s="80" t="s">
        <v>1</v>
      </c>
      <c r="C4" s="80"/>
      <c r="D4" s="80"/>
      <c r="E4" s="97"/>
      <c r="F4" s="98"/>
      <c r="G4" s="46"/>
      <c r="H4" s="83" t="s">
        <v>25</v>
      </c>
      <c r="I4" s="83"/>
      <c r="J4" s="83"/>
      <c r="K4" s="83"/>
      <c r="L4" s="83"/>
      <c r="M4" s="94"/>
      <c r="N4" s="83" t="s">
        <v>0</v>
      </c>
      <c r="O4" s="83"/>
      <c r="P4" s="83"/>
      <c r="Q4" s="83"/>
      <c r="R4" s="87"/>
    </row>
    <row r="5" spans="1:18" ht="13.5" customHeight="1" thickBot="1">
      <c r="A5" s="78"/>
      <c r="B5" s="88" t="s">
        <v>27</v>
      </c>
      <c r="C5" s="88"/>
      <c r="D5" s="14"/>
      <c r="E5" s="88" t="s">
        <v>29</v>
      </c>
      <c r="F5" s="88"/>
      <c r="G5" s="47"/>
      <c r="H5" s="90" t="s">
        <v>27</v>
      </c>
      <c r="I5" s="90"/>
      <c r="J5" s="92"/>
      <c r="K5" s="90" t="s">
        <v>29</v>
      </c>
      <c r="L5" s="90"/>
      <c r="M5" s="95"/>
      <c r="N5" s="90" t="s">
        <v>27</v>
      </c>
      <c r="O5" s="90"/>
      <c r="P5" s="92"/>
      <c r="Q5" s="90" t="s">
        <v>29</v>
      </c>
      <c r="R5" s="91"/>
    </row>
    <row r="6" spans="1:18" ht="12.75" customHeight="1" thickBot="1">
      <c r="A6" s="79"/>
      <c r="B6" s="21" t="s">
        <v>28</v>
      </c>
      <c r="C6" s="22" t="s">
        <v>34</v>
      </c>
      <c r="D6" s="13"/>
      <c r="E6" s="21" t="s">
        <v>28</v>
      </c>
      <c r="F6" s="22" t="s">
        <v>34</v>
      </c>
      <c r="G6" s="48"/>
      <c r="H6" s="21" t="s">
        <v>28</v>
      </c>
      <c r="I6" s="22" t="s">
        <v>34</v>
      </c>
      <c r="J6" s="93"/>
      <c r="K6" s="21" t="s">
        <v>30</v>
      </c>
      <c r="L6" s="22" t="s">
        <v>34</v>
      </c>
      <c r="M6" s="96"/>
      <c r="N6" s="21" t="s">
        <v>28</v>
      </c>
      <c r="O6" s="22" t="s">
        <v>34</v>
      </c>
      <c r="P6" s="93"/>
      <c r="Q6" s="21" t="s">
        <v>30</v>
      </c>
      <c r="R6" s="24" t="s">
        <v>34</v>
      </c>
    </row>
    <row r="7" spans="1:18" ht="12.75">
      <c r="A7" s="12" t="s">
        <v>1</v>
      </c>
      <c r="B7" s="4">
        <f>SUM(B8:B28)</f>
        <v>774</v>
      </c>
      <c r="C7" s="8">
        <f>SUM(C8:C28)</f>
        <v>66593.02549634274</v>
      </c>
      <c r="D7" s="4"/>
      <c r="E7" s="4">
        <f>SUM(E8:E28)</f>
        <v>183</v>
      </c>
      <c r="F7" s="56">
        <f>SUM(F8:F28)</f>
        <v>20841.88</v>
      </c>
      <c r="G7" s="53"/>
      <c r="H7" s="11">
        <f>SUM(H8:H28)</f>
        <v>554</v>
      </c>
      <c r="I7" s="9">
        <f>SUM(I8:I28)</f>
        <v>52008.05</v>
      </c>
      <c r="J7" s="9"/>
      <c r="K7" s="11">
        <f>SUM(K8:K28)</f>
        <v>174</v>
      </c>
      <c r="L7" s="9">
        <f>SUM(L8:L28)</f>
        <v>18183.14</v>
      </c>
      <c r="M7" s="4"/>
      <c r="N7" s="4">
        <f>SUM(N8:N28)</f>
        <v>220</v>
      </c>
      <c r="O7" s="8">
        <f>SUM(O8:O28)</f>
        <v>14584.975496342737</v>
      </c>
      <c r="P7" s="8"/>
      <c r="Q7" s="4">
        <f>SUM(Q8:Q28)</f>
        <v>9</v>
      </c>
      <c r="R7" s="57">
        <f>SUM(R8:R28)</f>
        <v>2658.7400000000002</v>
      </c>
    </row>
    <row r="8" spans="1:18" ht="12.75">
      <c r="A8" s="6" t="s">
        <v>4</v>
      </c>
      <c r="B8" s="4">
        <f aca="true" t="shared" si="0" ref="B8:C28">SUM(H8,N8)</f>
        <v>0</v>
      </c>
      <c r="C8" s="8">
        <f t="shared" si="0"/>
        <v>0</v>
      </c>
      <c r="D8" s="4"/>
      <c r="E8" s="4">
        <f aca="true" t="shared" si="1" ref="E8:F28">SUM(K8,Q8)</f>
        <v>0</v>
      </c>
      <c r="F8" s="8">
        <f t="shared" si="1"/>
        <v>0</v>
      </c>
      <c r="G8" s="54"/>
      <c r="H8" s="65">
        <v>0</v>
      </c>
      <c r="I8" s="18">
        <v>0</v>
      </c>
      <c r="J8" s="9"/>
      <c r="K8" s="67">
        <v>0</v>
      </c>
      <c r="L8" s="68">
        <v>0</v>
      </c>
      <c r="M8" s="4"/>
      <c r="N8" s="11">
        <v>0</v>
      </c>
      <c r="O8" s="9">
        <v>0</v>
      </c>
      <c r="P8" s="9"/>
      <c r="Q8" s="11">
        <v>0</v>
      </c>
      <c r="R8" s="59">
        <v>0</v>
      </c>
    </row>
    <row r="9" spans="1:18" ht="12.75">
      <c r="A9" s="6" t="s">
        <v>5</v>
      </c>
      <c r="B9" s="4">
        <f t="shared" si="0"/>
        <v>0</v>
      </c>
      <c r="C9" s="8">
        <f t="shared" si="0"/>
        <v>0</v>
      </c>
      <c r="D9" s="4"/>
      <c r="E9" s="4">
        <f t="shared" si="1"/>
        <v>0</v>
      </c>
      <c r="F9" s="8">
        <f t="shared" si="1"/>
        <v>0</v>
      </c>
      <c r="G9" s="54"/>
      <c r="H9" s="65">
        <v>0</v>
      </c>
      <c r="I9" s="18">
        <v>0</v>
      </c>
      <c r="J9" s="9"/>
      <c r="K9" s="67">
        <v>0</v>
      </c>
      <c r="L9" s="68">
        <v>0</v>
      </c>
      <c r="M9" s="4"/>
      <c r="N9" s="11">
        <v>0</v>
      </c>
      <c r="O9" s="9">
        <v>0</v>
      </c>
      <c r="P9" s="9"/>
      <c r="Q9" s="11">
        <v>0</v>
      </c>
      <c r="R9" s="59">
        <v>0</v>
      </c>
    </row>
    <row r="10" spans="1:18" ht="12.75">
      <c r="A10" s="6" t="s">
        <v>6</v>
      </c>
      <c r="B10" s="4">
        <f t="shared" si="0"/>
        <v>0</v>
      </c>
      <c r="C10" s="8">
        <f t="shared" si="0"/>
        <v>0</v>
      </c>
      <c r="D10" s="4"/>
      <c r="E10" s="4">
        <f t="shared" si="1"/>
        <v>0</v>
      </c>
      <c r="F10" s="8">
        <f t="shared" si="1"/>
        <v>0</v>
      </c>
      <c r="G10" s="54"/>
      <c r="H10" s="65">
        <v>0</v>
      </c>
      <c r="I10" s="18">
        <v>0</v>
      </c>
      <c r="J10" s="9"/>
      <c r="K10" s="67">
        <v>0</v>
      </c>
      <c r="L10" s="68">
        <v>0</v>
      </c>
      <c r="M10" s="4"/>
      <c r="N10" s="11">
        <v>0</v>
      </c>
      <c r="O10" s="9">
        <v>0</v>
      </c>
      <c r="P10" s="9"/>
      <c r="Q10" s="11">
        <v>0</v>
      </c>
      <c r="R10" s="59">
        <v>0</v>
      </c>
    </row>
    <row r="11" spans="1:18" ht="12.75">
      <c r="A11" s="6" t="s">
        <v>7</v>
      </c>
      <c r="B11" s="4">
        <f t="shared" si="0"/>
        <v>32</v>
      </c>
      <c r="C11" s="8">
        <f t="shared" si="0"/>
        <v>2552.1</v>
      </c>
      <c r="D11" s="4"/>
      <c r="E11" s="4">
        <f t="shared" si="1"/>
        <v>0</v>
      </c>
      <c r="F11" s="8">
        <f t="shared" si="1"/>
        <v>0</v>
      </c>
      <c r="G11" s="54"/>
      <c r="H11" s="65">
        <v>0</v>
      </c>
      <c r="I11" s="18">
        <v>0</v>
      </c>
      <c r="J11" s="9"/>
      <c r="K11" s="67">
        <v>0</v>
      </c>
      <c r="L11" s="68">
        <v>0</v>
      </c>
      <c r="M11" s="4"/>
      <c r="N11" s="11">
        <v>32</v>
      </c>
      <c r="O11" s="9">
        <v>2552.1</v>
      </c>
      <c r="P11" s="9"/>
      <c r="Q11" s="11">
        <v>0</v>
      </c>
      <c r="R11" s="59">
        <v>0</v>
      </c>
    </row>
    <row r="12" spans="1:18" ht="12.75">
      <c r="A12" s="6" t="s">
        <v>8</v>
      </c>
      <c r="B12" s="4">
        <f t="shared" si="0"/>
        <v>0</v>
      </c>
      <c r="C12" s="8">
        <f t="shared" si="0"/>
        <v>0</v>
      </c>
      <c r="D12" s="4"/>
      <c r="E12" s="4">
        <f t="shared" si="1"/>
        <v>3</v>
      </c>
      <c r="F12" s="8">
        <f t="shared" si="1"/>
        <v>911.45</v>
      </c>
      <c r="G12" s="54"/>
      <c r="H12" s="65">
        <v>0</v>
      </c>
      <c r="I12" s="18">
        <v>0</v>
      </c>
      <c r="J12" s="9"/>
      <c r="K12" s="65">
        <v>1</v>
      </c>
      <c r="L12" s="18">
        <v>410.89</v>
      </c>
      <c r="M12" s="4"/>
      <c r="N12" s="11">
        <v>0</v>
      </c>
      <c r="O12" s="9">
        <v>0</v>
      </c>
      <c r="P12" s="9"/>
      <c r="Q12" s="11">
        <v>2</v>
      </c>
      <c r="R12" s="59">
        <v>500.56</v>
      </c>
    </row>
    <row r="13" spans="1:18" ht="12.75">
      <c r="A13" s="6" t="s">
        <v>9</v>
      </c>
      <c r="B13" s="4">
        <f t="shared" si="0"/>
        <v>33</v>
      </c>
      <c r="C13" s="8">
        <f t="shared" si="0"/>
        <v>2077.1077777777778</v>
      </c>
      <c r="D13" s="4"/>
      <c r="E13" s="4">
        <f t="shared" si="1"/>
        <v>0</v>
      </c>
      <c r="F13" s="8">
        <f t="shared" si="1"/>
        <v>0</v>
      </c>
      <c r="G13" s="54"/>
      <c r="H13" s="65">
        <v>0</v>
      </c>
      <c r="I13" s="18">
        <v>0</v>
      </c>
      <c r="J13" s="9"/>
      <c r="K13" s="65">
        <v>0</v>
      </c>
      <c r="L13" s="18">
        <v>0</v>
      </c>
      <c r="M13" s="4"/>
      <c r="N13" s="11">
        <v>33</v>
      </c>
      <c r="O13" s="9">
        <v>2077.1077777777778</v>
      </c>
      <c r="P13" s="9"/>
      <c r="Q13" s="11">
        <v>0</v>
      </c>
      <c r="R13" s="59">
        <v>0</v>
      </c>
    </row>
    <row r="14" spans="1:18" ht="12.75">
      <c r="A14" s="6" t="s">
        <v>10</v>
      </c>
      <c r="B14" s="4">
        <f t="shared" si="0"/>
        <v>0</v>
      </c>
      <c r="C14" s="8">
        <f t="shared" si="0"/>
        <v>0</v>
      </c>
      <c r="D14" s="4"/>
      <c r="E14" s="4">
        <f t="shared" si="1"/>
        <v>0</v>
      </c>
      <c r="F14" s="8">
        <f t="shared" si="1"/>
        <v>0</v>
      </c>
      <c r="G14" s="54"/>
      <c r="H14" s="65">
        <v>0</v>
      </c>
      <c r="I14" s="18">
        <v>0</v>
      </c>
      <c r="J14" s="9"/>
      <c r="K14" s="65">
        <v>0</v>
      </c>
      <c r="L14" s="18">
        <v>0</v>
      </c>
      <c r="M14" s="4"/>
      <c r="N14" s="11">
        <v>0</v>
      </c>
      <c r="O14" s="9">
        <v>0</v>
      </c>
      <c r="P14" s="9"/>
      <c r="Q14" s="11">
        <v>0</v>
      </c>
      <c r="R14" s="59">
        <v>0</v>
      </c>
    </row>
    <row r="15" spans="1:18" ht="12.75">
      <c r="A15" s="6" t="s">
        <v>11</v>
      </c>
      <c r="B15" s="4">
        <f t="shared" si="0"/>
        <v>89</v>
      </c>
      <c r="C15" s="8">
        <f t="shared" si="0"/>
        <v>11488.44</v>
      </c>
      <c r="D15" s="4"/>
      <c r="E15" s="4">
        <f t="shared" si="1"/>
        <v>4</v>
      </c>
      <c r="F15" s="8">
        <f t="shared" si="1"/>
        <v>1053.84</v>
      </c>
      <c r="G15" s="54"/>
      <c r="H15" s="65">
        <v>89</v>
      </c>
      <c r="I15" s="18">
        <v>11488.44</v>
      </c>
      <c r="J15" s="9"/>
      <c r="K15" s="65">
        <v>1</v>
      </c>
      <c r="L15" s="18">
        <v>148.8</v>
      </c>
      <c r="M15" s="4"/>
      <c r="N15" s="11">
        <v>0</v>
      </c>
      <c r="O15" s="9">
        <v>0</v>
      </c>
      <c r="P15" s="9"/>
      <c r="Q15" s="11">
        <v>3</v>
      </c>
      <c r="R15" s="59">
        <v>905.04</v>
      </c>
    </row>
    <row r="16" spans="1:18" ht="12.75">
      <c r="A16" s="6" t="s">
        <v>12</v>
      </c>
      <c r="B16" s="4">
        <f t="shared" si="0"/>
        <v>24</v>
      </c>
      <c r="C16" s="8">
        <f t="shared" si="0"/>
        <v>1774.47</v>
      </c>
      <c r="D16" s="4"/>
      <c r="E16" s="4">
        <f t="shared" si="1"/>
        <v>2</v>
      </c>
      <c r="F16" s="8">
        <f t="shared" si="1"/>
        <v>809.06</v>
      </c>
      <c r="G16" s="54"/>
      <c r="H16" s="65">
        <v>0</v>
      </c>
      <c r="I16" s="18">
        <v>0</v>
      </c>
      <c r="J16" s="9"/>
      <c r="K16" s="65">
        <v>0</v>
      </c>
      <c r="L16" s="18">
        <v>0</v>
      </c>
      <c r="M16" s="4"/>
      <c r="N16" s="11">
        <v>24</v>
      </c>
      <c r="O16" s="9">
        <v>1774.47</v>
      </c>
      <c r="P16" s="9"/>
      <c r="Q16" s="11">
        <v>2</v>
      </c>
      <c r="R16" s="59">
        <v>809.06</v>
      </c>
    </row>
    <row r="17" spans="1:18" ht="12.75">
      <c r="A17" s="6" t="s">
        <v>13</v>
      </c>
      <c r="B17" s="4">
        <f t="shared" si="0"/>
        <v>21</v>
      </c>
      <c r="C17" s="8">
        <f t="shared" si="0"/>
        <v>1409.2118181818182</v>
      </c>
      <c r="D17" s="4"/>
      <c r="E17" s="4">
        <f t="shared" si="1"/>
        <v>0</v>
      </c>
      <c r="F17" s="8">
        <f t="shared" si="1"/>
        <v>0</v>
      </c>
      <c r="G17" s="54"/>
      <c r="H17" s="65">
        <v>0</v>
      </c>
      <c r="I17" s="18">
        <v>0</v>
      </c>
      <c r="J17" s="9"/>
      <c r="K17" s="65">
        <v>0</v>
      </c>
      <c r="L17" s="18">
        <v>0</v>
      </c>
      <c r="M17" s="4"/>
      <c r="N17" s="11">
        <v>21</v>
      </c>
      <c r="O17" s="9">
        <v>1409.2118181818182</v>
      </c>
      <c r="P17" s="9"/>
      <c r="Q17" s="11">
        <v>0</v>
      </c>
      <c r="R17" s="59">
        <v>0</v>
      </c>
    </row>
    <row r="18" spans="1:18" ht="12.75">
      <c r="A18" s="6" t="s">
        <v>14</v>
      </c>
      <c r="B18" s="4">
        <f t="shared" si="0"/>
        <v>81</v>
      </c>
      <c r="C18" s="8">
        <f t="shared" si="0"/>
        <v>5024.215900383142</v>
      </c>
      <c r="D18" s="4"/>
      <c r="E18" s="4">
        <f t="shared" si="1"/>
        <v>0</v>
      </c>
      <c r="F18" s="8">
        <f t="shared" si="1"/>
        <v>0</v>
      </c>
      <c r="G18" s="54"/>
      <c r="H18" s="65">
        <v>0</v>
      </c>
      <c r="I18" s="18">
        <v>0</v>
      </c>
      <c r="J18" s="9"/>
      <c r="K18" s="65">
        <v>0</v>
      </c>
      <c r="L18" s="18">
        <v>0</v>
      </c>
      <c r="M18" s="4"/>
      <c r="N18" s="11">
        <v>81</v>
      </c>
      <c r="O18" s="9">
        <v>5024.215900383142</v>
      </c>
      <c r="P18" s="9"/>
      <c r="Q18" s="11">
        <v>0</v>
      </c>
      <c r="R18" s="59">
        <v>0</v>
      </c>
    </row>
    <row r="19" spans="1:18" ht="12.75">
      <c r="A19" s="6" t="s">
        <v>15</v>
      </c>
      <c r="B19" s="4">
        <f t="shared" si="0"/>
        <v>12</v>
      </c>
      <c r="C19" s="8">
        <f t="shared" si="0"/>
        <v>587.89</v>
      </c>
      <c r="D19" s="4"/>
      <c r="E19" s="4">
        <f t="shared" si="1"/>
        <v>0</v>
      </c>
      <c r="F19" s="8">
        <f t="shared" si="1"/>
        <v>0</v>
      </c>
      <c r="G19" s="54"/>
      <c r="H19" s="65">
        <v>0</v>
      </c>
      <c r="I19" s="18">
        <v>0</v>
      </c>
      <c r="J19" s="9"/>
      <c r="K19" s="65">
        <v>0</v>
      </c>
      <c r="L19" s="18">
        <v>0</v>
      </c>
      <c r="M19" s="4"/>
      <c r="N19" s="11">
        <v>12</v>
      </c>
      <c r="O19" s="9">
        <v>587.89</v>
      </c>
      <c r="P19" s="9"/>
      <c r="Q19" s="11">
        <v>0</v>
      </c>
      <c r="R19" s="59">
        <v>0</v>
      </c>
    </row>
    <row r="20" spans="1:18" ht="12.75">
      <c r="A20" s="6" t="s">
        <v>16</v>
      </c>
      <c r="B20" s="4">
        <f t="shared" si="0"/>
        <v>10</v>
      </c>
      <c r="C20" s="8">
        <f t="shared" si="0"/>
        <v>662.47</v>
      </c>
      <c r="D20" s="4"/>
      <c r="E20" s="4">
        <f t="shared" si="1"/>
        <v>0</v>
      </c>
      <c r="F20" s="8">
        <f t="shared" si="1"/>
        <v>0</v>
      </c>
      <c r="G20" s="54"/>
      <c r="H20" s="65">
        <v>0</v>
      </c>
      <c r="I20" s="18">
        <v>0</v>
      </c>
      <c r="J20" s="9"/>
      <c r="K20" s="65">
        <v>0</v>
      </c>
      <c r="L20" s="18">
        <v>0</v>
      </c>
      <c r="M20" s="4"/>
      <c r="N20" s="11">
        <v>10</v>
      </c>
      <c r="O20" s="9">
        <v>662.47</v>
      </c>
      <c r="P20" s="9"/>
      <c r="Q20" s="11">
        <v>0</v>
      </c>
      <c r="R20" s="59">
        <v>0</v>
      </c>
    </row>
    <row r="21" spans="1:18" ht="12.75">
      <c r="A21" s="6" t="s">
        <v>17</v>
      </c>
      <c r="B21" s="4">
        <f t="shared" si="0"/>
        <v>0</v>
      </c>
      <c r="C21" s="8">
        <f t="shared" si="0"/>
        <v>0</v>
      </c>
      <c r="D21" s="4"/>
      <c r="E21" s="4">
        <f t="shared" si="1"/>
        <v>0</v>
      </c>
      <c r="F21" s="8">
        <f t="shared" si="1"/>
        <v>0</v>
      </c>
      <c r="G21" s="54"/>
      <c r="H21" s="65">
        <v>0</v>
      </c>
      <c r="I21" s="18">
        <v>0</v>
      </c>
      <c r="J21" s="9"/>
      <c r="K21" s="65">
        <v>0</v>
      </c>
      <c r="L21" s="18">
        <v>0</v>
      </c>
      <c r="M21" s="4"/>
      <c r="N21" s="11">
        <v>0</v>
      </c>
      <c r="O21" s="9">
        <v>0</v>
      </c>
      <c r="P21" s="9"/>
      <c r="Q21" s="11">
        <v>0</v>
      </c>
      <c r="R21" s="59">
        <v>0</v>
      </c>
    </row>
    <row r="22" spans="1:18" ht="12.75">
      <c r="A22" s="6" t="s">
        <v>18</v>
      </c>
      <c r="B22" s="4">
        <f t="shared" si="0"/>
        <v>0</v>
      </c>
      <c r="C22" s="8">
        <f t="shared" si="0"/>
        <v>0</v>
      </c>
      <c r="D22" s="4"/>
      <c r="E22" s="4">
        <f t="shared" si="1"/>
        <v>0</v>
      </c>
      <c r="F22" s="8">
        <f t="shared" si="1"/>
        <v>0</v>
      </c>
      <c r="G22" s="54"/>
      <c r="H22" s="65">
        <v>0</v>
      </c>
      <c r="I22" s="18">
        <v>0</v>
      </c>
      <c r="J22" s="9"/>
      <c r="K22" s="65">
        <v>0</v>
      </c>
      <c r="L22" s="18">
        <v>0</v>
      </c>
      <c r="M22" s="4"/>
      <c r="N22" s="11">
        <v>0</v>
      </c>
      <c r="O22" s="9">
        <v>0</v>
      </c>
      <c r="P22" s="8"/>
      <c r="Q22" s="11">
        <v>0</v>
      </c>
      <c r="R22" s="59">
        <v>0</v>
      </c>
    </row>
    <row r="23" spans="1:18" ht="12.75">
      <c r="A23" s="6" t="s">
        <v>19</v>
      </c>
      <c r="B23" s="4">
        <f t="shared" si="0"/>
        <v>46</v>
      </c>
      <c r="C23" s="8">
        <f t="shared" si="0"/>
        <v>3844.15</v>
      </c>
      <c r="D23" s="4"/>
      <c r="E23" s="4">
        <f t="shared" si="1"/>
        <v>141</v>
      </c>
      <c r="F23" s="8">
        <f t="shared" si="1"/>
        <v>13165.699999999999</v>
      </c>
      <c r="G23" s="54"/>
      <c r="H23" s="65">
        <v>46</v>
      </c>
      <c r="I23" s="18">
        <v>3844.15</v>
      </c>
      <c r="J23" s="9"/>
      <c r="K23" s="65">
        <v>140</v>
      </c>
      <c r="L23" s="18">
        <v>12901.73</v>
      </c>
      <c r="M23" s="4"/>
      <c r="N23" s="11">
        <v>0</v>
      </c>
      <c r="O23" s="9">
        <v>0</v>
      </c>
      <c r="P23" s="9"/>
      <c r="Q23" s="11">
        <v>1</v>
      </c>
      <c r="R23" s="59">
        <v>263.97</v>
      </c>
    </row>
    <row r="24" spans="1:18" ht="12.75">
      <c r="A24" s="6" t="s">
        <v>20</v>
      </c>
      <c r="B24" s="4">
        <f t="shared" si="0"/>
        <v>7</v>
      </c>
      <c r="C24" s="8">
        <f t="shared" si="0"/>
        <v>497.51</v>
      </c>
      <c r="D24" s="4"/>
      <c r="E24" s="4">
        <f t="shared" si="1"/>
        <v>0</v>
      </c>
      <c r="F24" s="8">
        <f t="shared" si="1"/>
        <v>0</v>
      </c>
      <c r="G24" s="54"/>
      <c r="H24" s="65">
        <v>0</v>
      </c>
      <c r="I24" s="18">
        <v>0</v>
      </c>
      <c r="J24" s="9"/>
      <c r="K24" s="65">
        <v>0</v>
      </c>
      <c r="L24" s="18">
        <v>0</v>
      </c>
      <c r="M24" s="4"/>
      <c r="N24" s="11">
        <v>7</v>
      </c>
      <c r="O24" s="9">
        <v>497.51</v>
      </c>
      <c r="P24" s="9"/>
      <c r="Q24" s="11">
        <v>0</v>
      </c>
      <c r="R24" s="59">
        <v>0</v>
      </c>
    </row>
    <row r="25" spans="1:18" ht="12.75">
      <c r="A25" s="6" t="s">
        <v>21</v>
      </c>
      <c r="B25" s="4">
        <f t="shared" si="0"/>
        <v>305</v>
      </c>
      <c r="C25" s="8">
        <f t="shared" si="0"/>
        <v>26259.04</v>
      </c>
      <c r="D25" s="4"/>
      <c r="E25" s="4">
        <f t="shared" si="1"/>
        <v>32</v>
      </c>
      <c r="F25" s="8">
        <f t="shared" si="1"/>
        <v>4721.72</v>
      </c>
      <c r="G25" s="54"/>
      <c r="H25" s="65">
        <v>305</v>
      </c>
      <c r="I25" s="18">
        <v>26259.04</v>
      </c>
      <c r="J25" s="9"/>
      <c r="K25" s="65">
        <v>32</v>
      </c>
      <c r="L25" s="18">
        <v>4721.72</v>
      </c>
      <c r="M25" s="4"/>
      <c r="N25" s="11">
        <v>0</v>
      </c>
      <c r="O25" s="9">
        <v>0</v>
      </c>
      <c r="P25" s="9"/>
      <c r="Q25" s="11">
        <v>0</v>
      </c>
      <c r="R25" s="59">
        <v>0</v>
      </c>
    </row>
    <row r="26" spans="1:18" ht="12.75">
      <c r="A26" s="6" t="s">
        <v>22</v>
      </c>
      <c r="B26" s="4">
        <f t="shared" si="0"/>
        <v>0</v>
      </c>
      <c r="C26" s="8">
        <f t="shared" si="0"/>
        <v>0</v>
      </c>
      <c r="D26" s="4"/>
      <c r="E26" s="4">
        <f t="shared" si="1"/>
        <v>0</v>
      </c>
      <c r="F26" s="8">
        <f t="shared" si="1"/>
        <v>0</v>
      </c>
      <c r="G26" s="54"/>
      <c r="H26" s="65">
        <v>0</v>
      </c>
      <c r="I26" s="18">
        <v>0</v>
      </c>
      <c r="J26" s="9"/>
      <c r="K26" s="65">
        <v>0</v>
      </c>
      <c r="L26" s="18">
        <v>0</v>
      </c>
      <c r="M26" s="4"/>
      <c r="N26" s="11">
        <v>0</v>
      </c>
      <c r="O26" s="9">
        <v>0</v>
      </c>
      <c r="P26" s="9"/>
      <c r="Q26" s="11">
        <v>0</v>
      </c>
      <c r="R26" s="59">
        <v>0</v>
      </c>
    </row>
    <row r="27" spans="1:18" ht="12.75">
      <c r="A27" s="6" t="s">
        <v>23</v>
      </c>
      <c r="B27" s="4">
        <f t="shared" si="0"/>
        <v>0</v>
      </c>
      <c r="C27" s="8">
        <f t="shared" si="0"/>
        <v>0</v>
      </c>
      <c r="D27" s="4"/>
      <c r="E27" s="4">
        <f t="shared" si="1"/>
        <v>0</v>
      </c>
      <c r="F27" s="8">
        <f t="shared" si="1"/>
        <v>0</v>
      </c>
      <c r="G27" s="54"/>
      <c r="H27" s="65">
        <v>0</v>
      </c>
      <c r="I27" s="18">
        <v>0</v>
      </c>
      <c r="J27" s="9"/>
      <c r="K27" s="65">
        <v>0</v>
      </c>
      <c r="L27" s="18">
        <v>0</v>
      </c>
      <c r="M27" s="4"/>
      <c r="N27" s="11">
        <v>0</v>
      </c>
      <c r="O27" s="9">
        <v>0</v>
      </c>
      <c r="P27" s="8"/>
      <c r="Q27" s="11">
        <v>0</v>
      </c>
      <c r="R27" s="59">
        <v>0</v>
      </c>
    </row>
    <row r="28" spans="1:18" ht="13.5" thickBot="1">
      <c r="A28" s="7" t="s">
        <v>24</v>
      </c>
      <c r="B28" s="3">
        <f t="shared" si="0"/>
        <v>114</v>
      </c>
      <c r="C28" s="20">
        <f t="shared" si="0"/>
        <v>10416.42</v>
      </c>
      <c r="D28" s="3"/>
      <c r="E28" s="3">
        <f t="shared" si="1"/>
        <v>1</v>
      </c>
      <c r="F28" s="20">
        <f t="shared" si="1"/>
        <v>180.11</v>
      </c>
      <c r="G28" s="55"/>
      <c r="H28" s="64">
        <v>114</v>
      </c>
      <c r="I28" s="19">
        <v>10416.42</v>
      </c>
      <c r="J28" s="10"/>
      <c r="K28" s="64">
        <v>0</v>
      </c>
      <c r="L28" s="19">
        <v>0</v>
      </c>
      <c r="M28" s="3"/>
      <c r="N28" s="60">
        <v>0</v>
      </c>
      <c r="O28" s="10">
        <v>0</v>
      </c>
      <c r="P28" s="10"/>
      <c r="Q28" s="60">
        <v>1</v>
      </c>
      <c r="R28" s="61">
        <v>180.11</v>
      </c>
    </row>
    <row r="29" spans="1:7" ht="12.75">
      <c r="A29" s="2" t="s">
        <v>3</v>
      </c>
      <c r="B29" s="2"/>
      <c r="C29" s="2"/>
      <c r="D29" s="2"/>
      <c r="E29" s="2"/>
      <c r="F29" s="2"/>
      <c r="G29" s="2"/>
    </row>
    <row r="32" ht="12.75">
      <c r="H32" s="66"/>
    </row>
  </sheetData>
  <mergeCells count="13">
    <mergeCell ref="N4:R4"/>
    <mergeCell ref="B5:C5"/>
    <mergeCell ref="E5:F5"/>
    <mergeCell ref="H5:I5"/>
    <mergeCell ref="J5:J6"/>
    <mergeCell ref="K5:L5"/>
    <mergeCell ref="N5:O5"/>
    <mergeCell ref="P5:P6"/>
    <mergeCell ref="Q5:R5"/>
    <mergeCell ref="A4:A6"/>
    <mergeCell ref="B4:F4"/>
    <mergeCell ref="H4:L4"/>
    <mergeCell ref="M4:M6"/>
  </mergeCells>
  <hyperlinks>
    <hyperlink ref="I1" location="Indice!A1" display="Indice"/>
  </hyperlink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9"/>
  <sheetViews>
    <sheetView showGridLines="0" workbookViewId="0" topLeftCell="A1">
      <selection activeCell="E32" sqref="E32"/>
    </sheetView>
  </sheetViews>
  <sheetFormatPr defaultColWidth="11.421875" defaultRowHeight="12.75"/>
  <cols>
    <col min="1" max="1" width="19.140625" style="0" customWidth="1"/>
    <col min="2" max="2" width="14.57421875" style="0" customWidth="1"/>
    <col min="3" max="3" width="9.00390625" style="0" bestFit="1" customWidth="1"/>
    <col min="4" max="4" width="0.85546875" style="0" customWidth="1"/>
    <col min="5" max="5" width="15.28125" style="0" customWidth="1"/>
    <col min="6" max="6" width="9.00390625" style="0" bestFit="1" customWidth="1"/>
    <col min="7" max="7" width="0.85546875" style="0" customWidth="1"/>
    <col min="8" max="8" width="16.8515625" style="0" customWidth="1"/>
    <col min="9" max="9" width="9.00390625" style="0" bestFit="1" customWidth="1"/>
    <col min="10" max="10" width="0.85546875" style="0" customWidth="1"/>
    <col min="11" max="11" width="3.57421875" style="0" bestFit="1" customWidth="1"/>
    <col min="12" max="12" width="14.421875" style="0" customWidth="1"/>
    <col min="13" max="13" width="0.85546875" style="0" customWidth="1"/>
    <col min="14" max="14" width="11.57421875" style="0" bestFit="1" customWidth="1"/>
    <col min="15" max="15" width="16.7109375" style="0" customWidth="1"/>
    <col min="16" max="16" width="0.85546875" style="0" customWidth="1"/>
    <col min="17" max="17" width="2.8515625" style="0" bestFit="1" customWidth="1"/>
    <col min="18" max="18" width="16.28125" style="0" customWidth="1"/>
    <col min="19" max="19" width="5.00390625" style="0" bestFit="1" customWidth="1"/>
    <col min="20" max="20" width="17.421875" style="0" customWidth="1"/>
    <col min="21" max="21" width="0.85546875" style="0" customWidth="1"/>
    <col min="22" max="22" width="4.28125" style="0" customWidth="1"/>
    <col min="23" max="23" width="19.140625" style="0" bestFit="1" customWidth="1"/>
  </cols>
  <sheetData>
    <row r="1" ht="12.75">
      <c r="I1" s="45" t="s">
        <v>52</v>
      </c>
    </row>
    <row r="2" spans="1:7" ht="12.75">
      <c r="A2" s="1" t="s">
        <v>58</v>
      </c>
      <c r="B2" s="1"/>
      <c r="C2" s="1"/>
      <c r="D2" s="1"/>
      <c r="E2" s="1"/>
      <c r="F2" s="1"/>
      <c r="G2" s="1"/>
    </row>
    <row r="3" spans="1:7" ht="13.5" thickBot="1">
      <c r="A3" s="5" t="s">
        <v>33</v>
      </c>
      <c r="B3" s="5"/>
      <c r="C3" s="5"/>
      <c r="D3" s="5"/>
      <c r="E3" s="5"/>
      <c r="F3" s="5"/>
      <c r="G3" s="5"/>
    </row>
    <row r="4" spans="1:18" ht="13.5" thickBot="1">
      <c r="A4" s="77" t="s">
        <v>2</v>
      </c>
      <c r="B4" s="80" t="s">
        <v>1</v>
      </c>
      <c r="C4" s="80"/>
      <c r="D4" s="80"/>
      <c r="E4" s="97"/>
      <c r="F4" s="98"/>
      <c r="G4" s="46"/>
      <c r="H4" s="83" t="s">
        <v>25</v>
      </c>
      <c r="I4" s="83"/>
      <c r="J4" s="83"/>
      <c r="K4" s="83"/>
      <c r="L4" s="83"/>
      <c r="M4" s="94"/>
      <c r="N4" s="83" t="s">
        <v>0</v>
      </c>
      <c r="O4" s="83"/>
      <c r="P4" s="83"/>
      <c r="Q4" s="83"/>
      <c r="R4" s="87"/>
    </row>
    <row r="5" spans="1:18" ht="13.5" customHeight="1" thickBot="1">
      <c r="A5" s="78"/>
      <c r="B5" s="88" t="s">
        <v>27</v>
      </c>
      <c r="C5" s="88"/>
      <c r="D5" s="14"/>
      <c r="E5" s="88" t="s">
        <v>29</v>
      </c>
      <c r="F5" s="88"/>
      <c r="G5" s="47"/>
      <c r="H5" s="90" t="s">
        <v>27</v>
      </c>
      <c r="I5" s="90"/>
      <c r="J5" s="92"/>
      <c r="K5" s="90" t="s">
        <v>29</v>
      </c>
      <c r="L5" s="90"/>
      <c r="M5" s="95"/>
      <c r="N5" s="90" t="s">
        <v>27</v>
      </c>
      <c r="O5" s="90"/>
      <c r="P5" s="92"/>
      <c r="Q5" s="90" t="s">
        <v>29</v>
      </c>
      <c r="R5" s="91"/>
    </row>
    <row r="6" spans="1:18" ht="12.75" customHeight="1" thickBot="1">
      <c r="A6" s="79"/>
      <c r="B6" s="21" t="s">
        <v>28</v>
      </c>
      <c r="C6" s="22" t="s">
        <v>34</v>
      </c>
      <c r="D6" s="13"/>
      <c r="E6" s="21" t="s">
        <v>28</v>
      </c>
      <c r="F6" s="22" t="s">
        <v>34</v>
      </c>
      <c r="G6" s="48"/>
      <c r="H6" s="21" t="s">
        <v>28</v>
      </c>
      <c r="I6" s="22" t="s">
        <v>34</v>
      </c>
      <c r="J6" s="93"/>
      <c r="K6" s="21" t="s">
        <v>30</v>
      </c>
      <c r="L6" s="22" t="s">
        <v>34</v>
      </c>
      <c r="M6" s="96"/>
      <c r="N6" s="21" t="s">
        <v>28</v>
      </c>
      <c r="O6" s="22" t="s">
        <v>34</v>
      </c>
      <c r="P6" s="93"/>
      <c r="Q6" s="21" t="s">
        <v>30</v>
      </c>
      <c r="R6" s="24" t="s">
        <v>34</v>
      </c>
    </row>
    <row r="7" spans="1:18" ht="12.75">
      <c r="A7" s="12" t="s">
        <v>1</v>
      </c>
      <c r="B7" s="4">
        <f>SUM(B8:B28)</f>
        <v>1112</v>
      </c>
      <c r="C7" s="8">
        <f>SUM(C8:C28)</f>
        <v>88895.775</v>
      </c>
      <c r="D7" s="4"/>
      <c r="E7" s="4">
        <f>SUM(E8:E28)</f>
        <v>16</v>
      </c>
      <c r="F7" s="56">
        <f>SUM(F8:F28)</f>
        <v>4028.38</v>
      </c>
      <c r="G7" s="53"/>
      <c r="H7" s="11">
        <f>SUM(H8:H28)</f>
        <v>919</v>
      </c>
      <c r="I7" s="9">
        <f>SUM(I8:I28)</f>
        <v>76999.5</v>
      </c>
      <c r="J7" s="9"/>
      <c r="K7" s="11">
        <f>SUM(K8:K28)</f>
        <v>10</v>
      </c>
      <c r="L7" s="9">
        <f>SUM(L8:L28)</f>
        <v>1865.0700000000002</v>
      </c>
      <c r="M7" s="4"/>
      <c r="N7" s="4">
        <f>SUM(N8:N28)</f>
        <v>193</v>
      </c>
      <c r="O7" s="8">
        <f>SUM(O8:O28)</f>
        <v>11896.275</v>
      </c>
      <c r="P7" s="8"/>
      <c r="Q7" s="4">
        <f>SUM(Q8:Q28)</f>
        <v>6</v>
      </c>
      <c r="R7" s="57">
        <f>SUM(R8:R28)</f>
        <v>2163.31</v>
      </c>
    </row>
    <row r="8" spans="1:18" ht="12.75">
      <c r="A8" s="6" t="s">
        <v>4</v>
      </c>
      <c r="B8" s="4">
        <f aca="true" t="shared" si="0" ref="B8:C28">SUM(H8,N8)</f>
        <v>14</v>
      </c>
      <c r="C8" s="8">
        <f t="shared" si="0"/>
        <v>1681.93</v>
      </c>
      <c r="D8" s="4"/>
      <c r="E8" s="4">
        <f aca="true" t="shared" si="1" ref="E8:F28">SUM(K8,Q8)</f>
        <v>0</v>
      </c>
      <c r="F8" s="8">
        <f t="shared" si="1"/>
        <v>0</v>
      </c>
      <c r="G8" s="54"/>
      <c r="H8" s="11">
        <v>14</v>
      </c>
      <c r="I8" s="9">
        <v>1681.93</v>
      </c>
      <c r="J8" s="9"/>
      <c r="K8" s="11">
        <v>0</v>
      </c>
      <c r="L8" s="9">
        <v>0</v>
      </c>
      <c r="M8" s="4"/>
      <c r="N8" s="11">
        <v>0</v>
      </c>
      <c r="O8" s="9">
        <v>0</v>
      </c>
      <c r="P8" s="9"/>
      <c r="Q8" s="11">
        <v>0</v>
      </c>
      <c r="R8" s="59">
        <v>0</v>
      </c>
    </row>
    <row r="9" spans="1:18" ht="12.75">
      <c r="A9" s="6" t="s">
        <v>5</v>
      </c>
      <c r="B9" s="4">
        <f t="shared" si="0"/>
        <v>0</v>
      </c>
      <c r="C9" s="8">
        <f t="shared" si="0"/>
        <v>0</v>
      </c>
      <c r="D9" s="4"/>
      <c r="E9" s="4">
        <f t="shared" si="1"/>
        <v>0</v>
      </c>
      <c r="F9" s="8">
        <f t="shared" si="1"/>
        <v>0</v>
      </c>
      <c r="G9" s="54"/>
      <c r="H9" s="11">
        <v>0</v>
      </c>
      <c r="I9" s="9">
        <v>0</v>
      </c>
      <c r="J9" s="9"/>
      <c r="K9" s="11">
        <v>0</v>
      </c>
      <c r="L9" s="9">
        <v>0</v>
      </c>
      <c r="M9" s="4"/>
      <c r="N9" s="11">
        <v>0</v>
      </c>
      <c r="O9" s="9">
        <v>0</v>
      </c>
      <c r="P9" s="9"/>
      <c r="Q9" s="11">
        <v>0</v>
      </c>
      <c r="R9" s="59">
        <v>0</v>
      </c>
    </row>
    <row r="10" spans="1:18" ht="12.75">
      <c r="A10" s="6" t="s">
        <v>6</v>
      </c>
      <c r="B10" s="4">
        <f t="shared" si="0"/>
        <v>0</v>
      </c>
      <c r="C10" s="8">
        <f t="shared" si="0"/>
        <v>0</v>
      </c>
      <c r="D10" s="4"/>
      <c r="E10" s="4">
        <f t="shared" si="1"/>
        <v>0</v>
      </c>
      <c r="F10" s="8">
        <f t="shared" si="1"/>
        <v>0</v>
      </c>
      <c r="G10" s="54"/>
      <c r="H10" s="11">
        <v>0</v>
      </c>
      <c r="I10" s="9">
        <v>0</v>
      </c>
      <c r="J10" s="9"/>
      <c r="K10" s="11">
        <v>0</v>
      </c>
      <c r="L10" s="9">
        <v>0</v>
      </c>
      <c r="M10" s="4"/>
      <c r="N10" s="11">
        <v>0</v>
      </c>
      <c r="O10" s="9">
        <v>0</v>
      </c>
      <c r="P10" s="9"/>
      <c r="Q10" s="11">
        <v>0</v>
      </c>
      <c r="R10" s="59">
        <v>0</v>
      </c>
    </row>
    <row r="11" spans="1:18" ht="12.75">
      <c r="A11" s="6" t="s">
        <v>7</v>
      </c>
      <c r="B11" s="4">
        <f t="shared" si="0"/>
        <v>12</v>
      </c>
      <c r="C11" s="8">
        <f t="shared" si="0"/>
        <v>983.87</v>
      </c>
      <c r="D11" s="4"/>
      <c r="E11" s="4">
        <f t="shared" si="1"/>
        <v>1</v>
      </c>
      <c r="F11" s="8">
        <f t="shared" si="1"/>
        <v>286.92</v>
      </c>
      <c r="G11" s="54"/>
      <c r="H11" s="11">
        <v>12</v>
      </c>
      <c r="I11" s="9">
        <v>983.87</v>
      </c>
      <c r="J11" s="9"/>
      <c r="K11" s="11">
        <v>1</v>
      </c>
      <c r="L11" s="9">
        <v>286.92</v>
      </c>
      <c r="M11" s="4"/>
      <c r="N11" s="11">
        <v>0</v>
      </c>
      <c r="O11" s="9">
        <v>0</v>
      </c>
      <c r="P11" s="9"/>
      <c r="Q11" s="11">
        <v>0</v>
      </c>
      <c r="R11" s="59">
        <v>0</v>
      </c>
    </row>
    <row r="12" spans="1:18" ht="12.75">
      <c r="A12" s="6" t="s">
        <v>8</v>
      </c>
      <c r="B12" s="4">
        <f t="shared" si="0"/>
        <v>0</v>
      </c>
      <c r="C12" s="8">
        <f t="shared" si="0"/>
        <v>0</v>
      </c>
      <c r="D12" s="4"/>
      <c r="E12" s="4">
        <f t="shared" si="1"/>
        <v>1</v>
      </c>
      <c r="F12" s="8">
        <f t="shared" si="1"/>
        <v>167.28</v>
      </c>
      <c r="G12" s="54"/>
      <c r="H12" s="11">
        <v>0</v>
      </c>
      <c r="I12" s="9">
        <v>0</v>
      </c>
      <c r="J12" s="9"/>
      <c r="K12" s="11">
        <v>1</v>
      </c>
      <c r="L12" s="9">
        <v>167.28</v>
      </c>
      <c r="M12" s="4"/>
      <c r="N12" s="11">
        <v>0</v>
      </c>
      <c r="O12" s="9">
        <v>0</v>
      </c>
      <c r="P12" s="9"/>
      <c r="Q12" s="11">
        <v>0</v>
      </c>
      <c r="R12" s="59">
        <v>0</v>
      </c>
    </row>
    <row r="13" spans="1:18" ht="12.75">
      <c r="A13" s="6" t="s">
        <v>9</v>
      </c>
      <c r="B13" s="4">
        <f t="shared" si="0"/>
        <v>90</v>
      </c>
      <c r="C13" s="8">
        <f t="shared" si="0"/>
        <v>5290.75</v>
      </c>
      <c r="D13" s="4"/>
      <c r="E13" s="4">
        <f t="shared" si="1"/>
        <v>1</v>
      </c>
      <c r="F13" s="8">
        <f t="shared" si="1"/>
        <v>203.16</v>
      </c>
      <c r="G13" s="54"/>
      <c r="H13" s="11">
        <v>33</v>
      </c>
      <c r="I13" s="9">
        <v>1994.49</v>
      </c>
      <c r="J13" s="9"/>
      <c r="K13" s="11">
        <v>0</v>
      </c>
      <c r="L13" s="9">
        <v>0</v>
      </c>
      <c r="M13" s="4"/>
      <c r="N13" s="11">
        <v>57</v>
      </c>
      <c r="O13" s="9">
        <v>3296.26</v>
      </c>
      <c r="P13" s="9"/>
      <c r="Q13" s="11">
        <v>1</v>
      </c>
      <c r="R13" s="59">
        <v>203.16</v>
      </c>
    </row>
    <row r="14" spans="1:18" ht="12.75">
      <c r="A14" s="6" t="s">
        <v>10</v>
      </c>
      <c r="B14" s="4">
        <f t="shared" si="0"/>
        <v>28</v>
      </c>
      <c r="C14" s="8">
        <f t="shared" si="0"/>
        <v>1436.24</v>
      </c>
      <c r="D14" s="4"/>
      <c r="E14" s="4">
        <f t="shared" si="1"/>
        <v>0</v>
      </c>
      <c r="F14" s="8">
        <f t="shared" si="1"/>
        <v>0</v>
      </c>
      <c r="G14" s="54"/>
      <c r="H14" s="11">
        <v>28</v>
      </c>
      <c r="I14" s="9">
        <v>1436.24</v>
      </c>
      <c r="J14" s="9"/>
      <c r="K14" s="11">
        <v>0</v>
      </c>
      <c r="L14" s="9">
        <v>0</v>
      </c>
      <c r="M14" s="4"/>
      <c r="N14" s="11">
        <v>0</v>
      </c>
      <c r="O14" s="9">
        <v>0</v>
      </c>
      <c r="P14" s="9"/>
      <c r="Q14" s="11">
        <v>0</v>
      </c>
      <c r="R14" s="59">
        <v>0</v>
      </c>
    </row>
    <row r="15" spans="1:18" ht="12.75">
      <c r="A15" s="6" t="s">
        <v>11</v>
      </c>
      <c r="B15" s="4">
        <f t="shared" si="0"/>
        <v>50</v>
      </c>
      <c r="C15" s="8">
        <f t="shared" si="0"/>
        <v>5355.21</v>
      </c>
      <c r="D15" s="4"/>
      <c r="E15" s="4">
        <f t="shared" si="1"/>
        <v>1</v>
      </c>
      <c r="F15" s="8">
        <f t="shared" si="1"/>
        <v>178.24</v>
      </c>
      <c r="G15" s="54"/>
      <c r="H15" s="11">
        <v>50</v>
      </c>
      <c r="I15" s="9">
        <v>5355.21</v>
      </c>
      <c r="J15" s="9"/>
      <c r="K15" s="11">
        <v>1</v>
      </c>
      <c r="L15" s="9">
        <v>178.24</v>
      </c>
      <c r="M15" s="4"/>
      <c r="N15" s="11">
        <v>0</v>
      </c>
      <c r="O15" s="9">
        <v>0</v>
      </c>
      <c r="P15" s="9"/>
      <c r="Q15" s="11">
        <v>0</v>
      </c>
      <c r="R15" s="59">
        <v>0</v>
      </c>
    </row>
    <row r="16" spans="1:18" ht="12.75">
      <c r="A16" s="6" t="s">
        <v>12</v>
      </c>
      <c r="B16" s="4">
        <f t="shared" si="0"/>
        <v>0</v>
      </c>
      <c r="C16" s="8">
        <f t="shared" si="0"/>
        <v>0</v>
      </c>
      <c r="D16" s="4"/>
      <c r="E16" s="4">
        <f t="shared" si="1"/>
        <v>3</v>
      </c>
      <c r="F16" s="8">
        <f t="shared" si="1"/>
        <v>1373.13</v>
      </c>
      <c r="G16" s="54"/>
      <c r="H16" s="11">
        <v>0</v>
      </c>
      <c r="I16" s="9">
        <v>0</v>
      </c>
      <c r="J16" s="9"/>
      <c r="K16" s="11">
        <v>1</v>
      </c>
      <c r="L16" s="9">
        <v>164.7</v>
      </c>
      <c r="M16" s="4"/>
      <c r="N16" s="11">
        <v>0</v>
      </c>
      <c r="O16" s="9">
        <v>0</v>
      </c>
      <c r="P16" s="9"/>
      <c r="Q16" s="11">
        <v>2</v>
      </c>
      <c r="R16" s="59">
        <v>1208.43</v>
      </c>
    </row>
    <row r="17" spans="1:18" ht="12.75">
      <c r="A17" s="6" t="s">
        <v>13</v>
      </c>
      <c r="B17" s="4">
        <f t="shared" si="0"/>
        <v>5</v>
      </c>
      <c r="C17" s="8">
        <f t="shared" si="0"/>
        <v>258.43</v>
      </c>
      <c r="D17" s="4"/>
      <c r="E17" s="4">
        <f t="shared" si="1"/>
        <v>0</v>
      </c>
      <c r="F17" s="8">
        <f t="shared" si="1"/>
        <v>0</v>
      </c>
      <c r="G17" s="54"/>
      <c r="H17" s="11">
        <v>0</v>
      </c>
      <c r="I17" s="9">
        <v>0</v>
      </c>
      <c r="J17" s="9"/>
      <c r="K17" s="11">
        <v>0</v>
      </c>
      <c r="L17" s="9">
        <v>0</v>
      </c>
      <c r="M17" s="4"/>
      <c r="N17" s="11">
        <v>5</v>
      </c>
      <c r="O17" s="9">
        <v>258.43</v>
      </c>
      <c r="P17" s="9"/>
      <c r="Q17" s="11">
        <v>0</v>
      </c>
      <c r="R17" s="59">
        <v>0</v>
      </c>
    </row>
    <row r="18" spans="1:18" ht="12.75">
      <c r="A18" s="6" t="s">
        <v>14</v>
      </c>
      <c r="B18" s="4">
        <f t="shared" si="0"/>
        <v>80</v>
      </c>
      <c r="C18" s="8">
        <f t="shared" si="0"/>
        <v>7065.8099999999995</v>
      </c>
      <c r="D18" s="4"/>
      <c r="E18" s="4">
        <f t="shared" si="1"/>
        <v>0</v>
      </c>
      <c r="F18" s="8">
        <f t="shared" si="1"/>
        <v>0</v>
      </c>
      <c r="G18" s="54"/>
      <c r="H18" s="11">
        <v>61</v>
      </c>
      <c r="I18" s="9">
        <v>5583.71</v>
      </c>
      <c r="J18" s="9"/>
      <c r="K18" s="11">
        <v>0</v>
      </c>
      <c r="L18" s="9">
        <v>0</v>
      </c>
      <c r="M18" s="4"/>
      <c r="N18" s="11">
        <v>19</v>
      </c>
      <c r="O18" s="9">
        <v>1482.1</v>
      </c>
      <c r="P18" s="9"/>
      <c r="Q18" s="11">
        <v>0</v>
      </c>
      <c r="R18" s="59">
        <v>0</v>
      </c>
    </row>
    <row r="19" spans="1:18" ht="12.75">
      <c r="A19" s="6" t="s">
        <v>15</v>
      </c>
      <c r="B19" s="4">
        <f t="shared" si="0"/>
        <v>287</v>
      </c>
      <c r="C19" s="8">
        <f t="shared" si="0"/>
        <v>22760.98</v>
      </c>
      <c r="D19" s="4"/>
      <c r="E19" s="4">
        <f t="shared" si="1"/>
        <v>2</v>
      </c>
      <c r="F19" s="8">
        <f t="shared" si="1"/>
        <v>106.2</v>
      </c>
      <c r="G19" s="54"/>
      <c r="H19" s="11">
        <v>278</v>
      </c>
      <c r="I19" s="9">
        <v>22255.62</v>
      </c>
      <c r="J19" s="9"/>
      <c r="K19" s="11">
        <v>2</v>
      </c>
      <c r="L19" s="9">
        <v>106.2</v>
      </c>
      <c r="M19" s="4"/>
      <c r="N19" s="11">
        <v>9</v>
      </c>
      <c r="O19" s="9">
        <v>505.36</v>
      </c>
      <c r="P19" s="9"/>
      <c r="Q19" s="11">
        <v>0</v>
      </c>
      <c r="R19" s="59">
        <v>0</v>
      </c>
    </row>
    <row r="20" spans="1:18" ht="12.75">
      <c r="A20" s="6" t="s">
        <v>16</v>
      </c>
      <c r="B20" s="4">
        <f t="shared" si="0"/>
        <v>43</v>
      </c>
      <c r="C20" s="8">
        <f t="shared" si="0"/>
        <v>2688.3250000000003</v>
      </c>
      <c r="D20" s="4"/>
      <c r="E20" s="4">
        <f t="shared" si="1"/>
        <v>0</v>
      </c>
      <c r="F20" s="8">
        <f t="shared" si="1"/>
        <v>0</v>
      </c>
      <c r="G20" s="54"/>
      <c r="H20" s="11">
        <v>4</v>
      </c>
      <c r="I20" s="9">
        <v>175.11</v>
      </c>
      <c r="J20" s="9"/>
      <c r="K20" s="11">
        <v>0</v>
      </c>
      <c r="L20" s="9">
        <v>0</v>
      </c>
      <c r="M20" s="4"/>
      <c r="N20" s="11">
        <v>39</v>
      </c>
      <c r="O20" s="9">
        <v>2513.215</v>
      </c>
      <c r="P20" s="9"/>
      <c r="Q20" s="11">
        <v>0</v>
      </c>
      <c r="R20" s="59">
        <v>0</v>
      </c>
    </row>
    <row r="21" spans="1:18" ht="12.75">
      <c r="A21" s="6" t="s">
        <v>17</v>
      </c>
      <c r="B21" s="4">
        <f t="shared" si="0"/>
        <v>0</v>
      </c>
      <c r="C21" s="8">
        <f t="shared" si="0"/>
        <v>0</v>
      </c>
      <c r="D21" s="4"/>
      <c r="E21" s="4">
        <f t="shared" si="1"/>
        <v>0</v>
      </c>
      <c r="F21" s="8">
        <f t="shared" si="1"/>
        <v>0</v>
      </c>
      <c r="G21" s="54"/>
      <c r="H21" s="11">
        <v>0</v>
      </c>
      <c r="I21" s="9">
        <v>0</v>
      </c>
      <c r="J21" s="9"/>
      <c r="K21" s="11">
        <v>0</v>
      </c>
      <c r="L21" s="9">
        <v>0</v>
      </c>
      <c r="M21" s="4"/>
      <c r="N21" s="11">
        <v>0</v>
      </c>
      <c r="O21" s="9">
        <v>0</v>
      </c>
      <c r="P21" s="9"/>
      <c r="Q21" s="11">
        <v>0</v>
      </c>
      <c r="R21" s="59">
        <v>0</v>
      </c>
    </row>
    <row r="22" spans="1:18" ht="12.75">
      <c r="A22" s="6" t="s">
        <v>18</v>
      </c>
      <c r="B22" s="4">
        <f t="shared" si="0"/>
        <v>0</v>
      </c>
      <c r="C22" s="8">
        <f t="shared" si="0"/>
        <v>0</v>
      </c>
      <c r="D22" s="4"/>
      <c r="E22" s="4">
        <f t="shared" si="1"/>
        <v>0</v>
      </c>
      <c r="F22" s="8">
        <f t="shared" si="1"/>
        <v>0</v>
      </c>
      <c r="G22" s="54"/>
      <c r="H22" s="11">
        <v>0</v>
      </c>
      <c r="I22" s="9">
        <v>0</v>
      </c>
      <c r="J22" s="9"/>
      <c r="K22" s="11">
        <v>0</v>
      </c>
      <c r="L22" s="9">
        <v>0</v>
      </c>
      <c r="M22" s="4"/>
      <c r="N22" s="11">
        <v>0</v>
      </c>
      <c r="O22" s="9">
        <v>0</v>
      </c>
      <c r="P22" s="8"/>
      <c r="Q22" s="11">
        <v>0</v>
      </c>
      <c r="R22" s="59">
        <v>0</v>
      </c>
    </row>
    <row r="23" spans="1:18" ht="12.75">
      <c r="A23" s="6" t="s">
        <v>19</v>
      </c>
      <c r="B23" s="4">
        <f t="shared" si="0"/>
        <v>130</v>
      </c>
      <c r="C23" s="8">
        <f t="shared" si="0"/>
        <v>10983.39</v>
      </c>
      <c r="D23" s="4"/>
      <c r="E23" s="4">
        <f t="shared" si="1"/>
        <v>3</v>
      </c>
      <c r="F23" s="8">
        <f t="shared" si="1"/>
        <v>870.88</v>
      </c>
      <c r="G23" s="54"/>
      <c r="H23" s="11">
        <v>130</v>
      </c>
      <c r="I23" s="9">
        <v>10983.39</v>
      </c>
      <c r="J23" s="9"/>
      <c r="K23" s="11">
        <v>1</v>
      </c>
      <c r="L23" s="9">
        <v>261.97</v>
      </c>
      <c r="M23" s="4"/>
      <c r="N23" s="11">
        <v>0</v>
      </c>
      <c r="O23" s="9">
        <v>0</v>
      </c>
      <c r="P23" s="9"/>
      <c r="Q23" s="11">
        <v>2</v>
      </c>
      <c r="R23" s="59">
        <v>608.91</v>
      </c>
    </row>
    <row r="24" spans="1:18" ht="12.75">
      <c r="A24" s="6" t="s">
        <v>20</v>
      </c>
      <c r="B24" s="4">
        <f t="shared" si="0"/>
        <v>220</v>
      </c>
      <c r="C24" s="8">
        <f t="shared" si="0"/>
        <v>18849.51</v>
      </c>
      <c r="D24" s="4"/>
      <c r="E24" s="4">
        <f t="shared" si="1"/>
        <v>0</v>
      </c>
      <c r="F24" s="8">
        <f t="shared" si="1"/>
        <v>0</v>
      </c>
      <c r="G24" s="54"/>
      <c r="H24" s="11">
        <v>220</v>
      </c>
      <c r="I24" s="9">
        <v>18849.51</v>
      </c>
      <c r="J24" s="9"/>
      <c r="K24" s="11">
        <v>0</v>
      </c>
      <c r="L24" s="9">
        <v>0</v>
      </c>
      <c r="M24" s="4"/>
      <c r="N24" s="11">
        <v>0</v>
      </c>
      <c r="O24" s="9">
        <v>0</v>
      </c>
      <c r="P24" s="9"/>
      <c r="Q24" s="11">
        <v>0</v>
      </c>
      <c r="R24" s="59">
        <v>0</v>
      </c>
    </row>
    <row r="25" spans="1:18" ht="12.75">
      <c r="A25" s="6" t="s">
        <v>21</v>
      </c>
      <c r="B25" s="4">
        <f t="shared" si="0"/>
        <v>105</v>
      </c>
      <c r="C25" s="8">
        <f t="shared" si="0"/>
        <v>8604.66</v>
      </c>
      <c r="D25" s="4"/>
      <c r="E25" s="4">
        <f t="shared" si="1"/>
        <v>0</v>
      </c>
      <c r="F25" s="8">
        <f t="shared" si="1"/>
        <v>0</v>
      </c>
      <c r="G25" s="54"/>
      <c r="H25" s="11">
        <v>87</v>
      </c>
      <c r="I25" s="9">
        <v>7542.91</v>
      </c>
      <c r="J25" s="9"/>
      <c r="K25" s="11">
        <v>0</v>
      </c>
      <c r="L25" s="9">
        <v>0</v>
      </c>
      <c r="M25" s="4"/>
      <c r="N25" s="11">
        <v>18</v>
      </c>
      <c r="O25" s="9">
        <v>1061.75</v>
      </c>
      <c r="P25" s="9"/>
      <c r="Q25" s="11">
        <v>0</v>
      </c>
      <c r="R25" s="59">
        <v>0</v>
      </c>
    </row>
    <row r="26" spans="1:18" ht="12.75">
      <c r="A26" s="6" t="s">
        <v>22</v>
      </c>
      <c r="B26" s="4">
        <f t="shared" si="0"/>
        <v>2</v>
      </c>
      <c r="C26" s="8">
        <f t="shared" si="0"/>
        <v>157.51</v>
      </c>
      <c r="D26" s="4"/>
      <c r="E26" s="4">
        <f t="shared" si="1"/>
        <v>0</v>
      </c>
      <c r="F26" s="8">
        <f t="shared" si="1"/>
        <v>0</v>
      </c>
      <c r="G26" s="54"/>
      <c r="H26" s="11">
        <v>2</v>
      </c>
      <c r="I26" s="9">
        <v>157.51</v>
      </c>
      <c r="J26" s="9"/>
      <c r="K26" s="11">
        <v>0</v>
      </c>
      <c r="L26" s="9">
        <v>0</v>
      </c>
      <c r="M26" s="4"/>
      <c r="N26" s="11">
        <v>0</v>
      </c>
      <c r="O26" s="9">
        <v>0</v>
      </c>
      <c r="P26" s="9"/>
      <c r="Q26" s="11">
        <v>0</v>
      </c>
      <c r="R26" s="59">
        <v>0</v>
      </c>
    </row>
    <row r="27" spans="1:18" ht="12.75">
      <c r="A27" s="6" t="s">
        <v>23</v>
      </c>
      <c r="B27" s="4">
        <f t="shared" si="0"/>
        <v>0</v>
      </c>
      <c r="C27" s="8">
        <f t="shared" si="0"/>
        <v>0</v>
      </c>
      <c r="D27" s="4"/>
      <c r="E27" s="4">
        <f t="shared" si="1"/>
        <v>1</v>
      </c>
      <c r="F27" s="8">
        <f t="shared" si="1"/>
        <v>347.84</v>
      </c>
      <c r="G27" s="54"/>
      <c r="H27" s="11">
        <v>0</v>
      </c>
      <c r="I27" s="9">
        <v>0</v>
      </c>
      <c r="J27" s="9"/>
      <c r="K27" s="11">
        <v>1</v>
      </c>
      <c r="L27" s="9">
        <v>347.84</v>
      </c>
      <c r="M27" s="4"/>
      <c r="N27" s="11">
        <v>0</v>
      </c>
      <c r="O27" s="9">
        <v>0</v>
      </c>
      <c r="P27" s="8"/>
      <c r="Q27" s="11">
        <v>0</v>
      </c>
      <c r="R27" s="59">
        <v>0</v>
      </c>
    </row>
    <row r="28" spans="1:18" ht="13.5" thickBot="1">
      <c r="A28" s="7" t="s">
        <v>24</v>
      </c>
      <c r="B28" s="3">
        <f t="shared" si="0"/>
        <v>46</v>
      </c>
      <c r="C28" s="20">
        <f t="shared" si="0"/>
        <v>2779.16</v>
      </c>
      <c r="D28" s="3"/>
      <c r="E28" s="3">
        <f t="shared" si="1"/>
        <v>3</v>
      </c>
      <c r="F28" s="20">
        <f t="shared" si="1"/>
        <v>494.73</v>
      </c>
      <c r="G28" s="55"/>
      <c r="H28" s="60">
        <v>0</v>
      </c>
      <c r="I28" s="10">
        <v>0</v>
      </c>
      <c r="J28" s="10"/>
      <c r="K28" s="60">
        <v>2</v>
      </c>
      <c r="L28" s="10">
        <v>351.92</v>
      </c>
      <c r="M28" s="3"/>
      <c r="N28" s="60">
        <v>46</v>
      </c>
      <c r="O28" s="10">
        <v>2779.16</v>
      </c>
      <c r="P28" s="10"/>
      <c r="Q28" s="60">
        <v>1</v>
      </c>
      <c r="R28" s="61">
        <v>142.81</v>
      </c>
    </row>
    <row r="29" spans="1:7" ht="12.75">
      <c r="A29" s="2" t="s">
        <v>3</v>
      </c>
      <c r="B29" s="2"/>
      <c r="C29" s="2"/>
      <c r="D29" s="2"/>
      <c r="E29" s="2"/>
      <c r="F29" s="2"/>
      <c r="G29" s="2"/>
    </row>
  </sheetData>
  <mergeCells count="13">
    <mergeCell ref="N4:R4"/>
    <mergeCell ref="B5:C5"/>
    <mergeCell ref="E5:F5"/>
    <mergeCell ref="H5:I5"/>
    <mergeCell ref="J5:J6"/>
    <mergeCell ref="K5:L5"/>
    <mergeCell ref="N5:O5"/>
    <mergeCell ref="P5:P6"/>
    <mergeCell ref="Q5:R5"/>
    <mergeCell ref="A4:A6"/>
    <mergeCell ref="B4:F4"/>
    <mergeCell ref="H4:L4"/>
    <mergeCell ref="M4:M6"/>
  </mergeCells>
  <hyperlinks>
    <hyperlink ref="I1" location="Indice!A1" display="Indice"/>
  </hyperlink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9"/>
  <sheetViews>
    <sheetView showGridLines="0" workbookViewId="0" topLeftCell="A1">
      <selection activeCell="H29" sqref="H29"/>
    </sheetView>
  </sheetViews>
  <sheetFormatPr defaultColWidth="11.421875" defaultRowHeight="12.75"/>
  <cols>
    <col min="1" max="1" width="19.140625" style="0" customWidth="1"/>
    <col min="2" max="2" width="14.57421875" style="0" customWidth="1"/>
    <col min="3" max="3" width="9.00390625" style="0" bestFit="1" customWidth="1"/>
    <col min="4" max="4" width="0.85546875" style="0" customWidth="1"/>
    <col min="5" max="5" width="15.28125" style="0" customWidth="1"/>
    <col min="6" max="6" width="9.00390625" style="0" bestFit="1" customWidth="1"/>
    <col min="7" max="7" width="0.85546875" style="0" customWidth="1"/>
    <col min="8" max="8" width="16.8515625" style="0" customWidth="1"/>
    <col min="9" max="9" width="9.00390625" style="0" bestFit="1" customWidth="1"/>
    <col min="10" max="10" width="0.85546875" style="0" customWidth="1"/>
    <col min="11" max="11" width="3.57421875" style="0" bestFit="1" customWidth="1"/>
    <col min="12" max="12" width="14.421875" style="0" customWidth="1"/>
    <col min="13" max="13" width="0.85546875" style="0" customWidth="1"/>
    <col min="14" max="14" width="11.57421875" style="0" bestFit="1" customWidth="1"/>
    <col min="15" max="15" width="16.7109375" style="0" customWidth="1"/>
    <col min="16" max="16" width="0.85546875" style="0" customWidth="1"/>
    <col min="17" max="17" width="2.8515625" style="0" bestFit="1" customWidth="1"/>
    <col min="18" max="18" width="16.28125" style="0" customWidth="1"/>
    <col min="19" max="19" width="5.00390625" style="0" bestFit="1" customWidth="1"/>
    <col min="20" max="20" width="17.421875" style="0" customWidth="1"/>
    <col min="21" max="21" width="0.85546875" style="0" customWidth="1"/>
    <col min="22" max="22" width="4.28125" style="0" customWidth="1"/>
    <col min="23" max="23" width="19.140625" style="0" bestFit="1" customWidth="1"/>
  </cols>
  <sheetData>
    <row r="1" ht="12.75">
      <c r="I1" s="45" t="s">
        <v>52</v>
      </c>
    </row>
    <row r="2" spans="1:7" ht="12.75">
      <c r="A2" s="1" t="s">
        <v>59</v>
      </c>
      <c r="B2" s="1"/>
      <c r="C2" s="1"/>
      <c r="D2" s="1"/>
      <c r="E2" s="1"/>
      <c r="F2" s="1"/>
      <c r="G2" s="1"/>
    </row>
    <row r="3" spans="1:7" ht="13.5" thickBot="1">
      <c r="A3" s="5" t="s">
        <v>33</v>
      </c>
      <c r="B3" s="5"/>
      <c r="C3" s="5"/>
      <c r="D3" s="5"/>
      <c r="E3" s="5"/>
      <c r="F3" s="5"/>
      <c r="G3" s="5"/>
    </row>
    <row r="4" spans="1:18" ht="13.5" thickBot="1">
      <c r="A4" s="77" t="s">
        <v>2</v>
      </c>
      <c r="B4" s="80" t="s">
        <v>1</v>
      </c>
      <c r="C4" s="80"/>
      <c r="D4" s="80"/>
      <c r="E4" s="97"/>
      <c r="F4" s="98"/>
      <c r="G4" s="46"/>
      <c r="H4" s="83" t="s">
        <v>25</v>
      </c>
      <c r="I4" s="83"/>
      <c r="J4" s="83"/>
      <c r="K4" s="83"/>
      <c r="L4" s="83"/>
      <c r="M4" s="94"/>
      <c r="N4" s="83" t="s">
        <v>0</v>
      </c>
      <c r="O4" s="83"/>
      <c r="P4" s="83"/>
      <c r="Q4" s="83"/>
      <c r="R4" s="87"/>
    </row>
    <row r="5" spans="1:18" ht="13.5" customHeight="1" thickBot="1">
      <c r="A5" s="78"/>
      <c r="B5" s="88" t="s">
        <v>27</v>
      </c>
      <c r="C5" s="88"/>
      <c r="D5" s="14"/>
      <c r="E5" s="88" t="s">
        <v>29</v>
      </c>
      <c r="F5" s="88"/>
      <c r="G5" s="47"/>
      <c r="H5" s="90" t="s">
        <v>27</v>
      </c>
      <c r="I5" s="90"/>
      <c r="J5" s="92"/>
      <c r="K5" s="90" t="s">
        <v>29</v>
      </c>
      <c r="L5" s="90"/>
      <c r="M5" s="95"/>
      <c r="N5" s="90" t="s">
        <v>27</v>
      </c>
      <c r="O5" s="90"/>
      <c r="P5" s="92"/>
      <c r="Q5" s="90" t="s">
        <v>29</v>
      </c>
      <c r="R5" s="91"/>
    </row>
    <row r="6" spans="1:18" ht="12.75" customHeight="1" thickBot="1">
      <c r="A6" s="79"/>
      <c r="B6" s="21" t="s">
        <v>28</v>
      </c>
      <c r="C6" s="22" t="s">
        <v>34</v>
      </c>
      <c r="D6" s="13"/>
      <c r="E6" s="21" t="s">
        <v>28</v>
      </c>
      <c r="F6" s="22" t="s">
        <v>34</v>
      </c>
      <c r="G6" s="48"/>
      <c r="H6" s="21" t="s">
        <v>28</v>
      </c>
      <c r="I6" s="22" t="s">
        <v>34</v>
      </c>
      <c r="J6" s="93"/>
      <c r="K6" s="21" t="s">
        <v>30</v>
      </c>
      <c r="L6" s="22" t="s">
        <v>34</v>
      </c>
      <c r="M6" s="96"/>
      <c r="N6" s="21" t="s">
        <v>28</v>
      </c>
      <c r="O6" s="22" t="s">
        <v>34</v>
      </c>
      <c r="P6" s="93"/>
      <c r="Q6" s="21" t="s">
        <v>30</v>
      </c>
      <c r="R6" s="24" t="s">
        <v>34</v>
      </c>
    </row>
    <row r="7" spans="1:18" ht="12.75">
      <c r="A7" s="12" t="s">
        <v>1</v>
      </c>
      <c r="B7" s="4">
        <f>SUM(B8:B28)</f>
        <v>1208</v>
      </c>
      <c r="C7" s="8">
        <f>SUM(C8:C28)</f>
        <v>109592.9013157895</v>
      </c>
      <c r="D7" s="4"/>
      <c r="E7" s="4">
        <f>SUM(E8:E28)</f>
        <v>12</v>
      </c>
      <c r="F7" s="56">
        <f>SUM(F8:F28)</f>
        <v>3293.26</v>
      </c>
      <c r="G7" s="53"/>
      <c r="H7" s="11">
        <f>SUM(H8:H28)</f>
        <v>1111</v>
      </c>
      <c r="I7" s="9">
        <f>SUM(I8:I28)</f>
        <v>103849.41</v>
      </c>
      <c r="J7" s="9"/>
      <c r="K7" s="11">
        <f>SUM(K8:K28)</f>
        <v>6</v>
      </c>
      <c r="L7" s="9">
        <f>SUM(L8:L28)</f>
        <v>1100.17</v>
      </c>
      <c r="M7" s="4"/>
      <c r="N7" s="4">
        <f>SUM(N8:N28)</f>
        <v>97</v>
      </c>
      <c r="O7" s="8">
        <f>SUM(O8:O28)</f>
        <v>5743.491315789473</v>
      </c>
      <c r="P7" s="8"/>
      <c r="Q7" s="4">
        <f>SUM(Q8:Q28)</f>
        <v>6</v>
      </c>
      <c r="R7" s="57">
        <f>SUM(R8:R28)</f>
        <v>2193.09</v>
      </c>
    </row>
    <row r="8" spans="1:18" ht="12.75">
      <c r="A8" s="6" t="s">
        <v>4</v>
      </c>
      <c r="B8" s="4">
        <f aca="true" t="shared" si="0" ref="B8:C28">SUM(H8,N8)</f>
        <v>6</v>
      </c>
      <c r="C8" s="8">
        <f t="shared" si="0"/>
        <v>450.98</v>
      </c>
      <c r="D8" s="4"/>
      <c r="E8" s="4">
        <f aca="true" t="shared" si="1" ref="E8:F28">SUM(K8,Q8)</f>
        <v>0</v>
      </c>
      <c r="F8" s="8">
        <f t="shared" si="1"/>
        <v>0</v>
      </c>
      <c r="G8" s="54"/>
      <c r="H8" s="62">
        <v>6</v>
      </c>
      <c r="I8" s="63">
        <v>450.98</v>
      </c>
      <c r="J8" s="9"/>
      <c r="K8" s="62">
        <v>0</v>
      </c>
      <c r="L8" s="63">
        <v>0</v>
      </c>
      <c r="M8" s="4"/>
      <c r="N8" s="62">
        <v>0</v>
      </c>
      <c r="O8" s="63">
        <v>0</v>
      </c>
      <c r="P8" s="9"/>
      <c r="Q8" s="11">
        <v>0</v>
      </c>
      <c r="R8" s="59">
        <v>0</v>
      </c>
    </row>
    <row r="9" spans="1:18" ht="12.75">
      <c r="A9" s="6" t="s">
        <v>5</v>
      </c>
      <c r="B9" s="4">
        <f t="shared" si="0"/>
        <v>181</v>
      </c>
      <c r="C9" s="8">
        <f t="shared" si="0"/>
        <v>22500.85</v>
      </c>
      <c r="D9" s="4"/>
      <c r="E9" s="4">
        <f t="shared" si="1"/>
        <v>0</v>
      </c>
      <c r="F9" s="8">
        <f t="shared" si="1"/>
        <v>0</v>
      </c>
      <c r="G9" s="54"/>
      <c r="H9" s="62">
        <v>181</v>
      </c>
      <c r="I9" s="63">
        <v>22500.85</v>
      </c>
      <c r="J9" s="9"/>
      <c r="K9" s="62">
        <v>0</v>
      </c>
      <c r="L9" s="63">
        <v>0</v>
      </c>
      <c r="M9" s="4"/>
      <c r="N9" s="62">
        <v>0</v>
      </c>
      <c r="O9" s="63">
        <v>0</v>
      </c>
      <c r="P9" s="9"/>
      <c r="Q9" s="11">
        <v>0</v>
      </c>
      <c r="R9" s="59">
        <v>0</v>
      </c>
    </row>
    <row r="10" spans="1:18" ht="12.75">
      <c r="A10" s="6" t="s">
        <v>6</v>
      </c>
      <c r="B10" s="4">
        <f t="shared" si="0"/>
        <v>0</v>
      </c>
      <c r="C10" s="8">
        <f t="shared" si="0"/>
        <v>0</v>
      </c>
      <c r="D10" s="4"/>
      <c r="E10" s="4">
        <f t="shared" si="1"/>
        <v>0</v>
      </c>
      <c r="F10" s="8">
        <f t="shared" si="1"/>
        <v>0</v>
      </c>
      <c r="G10" s="54"/>
      <c r="H10" s="62">
        <v>0</v>
      </c>
      <c r="I10" s="63">
        <v>0</v>
      </c>
      <c r="J10" s="9"/>
      <c r="K10" s="62">
        <v>0</v>
      </c>
      <c r="L10" s="63">
        <v>0</v>
      </c>
      <c r="M10" s="4"/>
      <c r="N10" s="62">
        <v>0</v>
      </c>
      <c r="O10" s="63">
        <v>0</v>
      </c>
      <c r="P10" s="9"/>
      <c r="Q10" s="11">
        <v>0</v>
      </c>
      <c r="R10" s="59">
        <v>0</v>
      </c>
    </row>
    <row r="11" spans="1:18" ht="12.75">
      <c r="A11" s="6" t="s">
        <v>7</v>
      </c>
      <c r="B11" s="4">
        <f t="shared" si="0"/>
        <v>18</v>
      </c>
      <c r="C11" s="8">
        <f t="shared" si="0"/>
        <v>1396.5063157894738</v>
      </c>
      <c r="D11" s="4"/>
      <c r="E11" s="4">
        <f t="shared" si="1"/>
        <v>0</v>
      </c>
      <c r="F11" s="8">
        <f t="shared" si="1"/>
        <v>0</v>
      </c>
      <c r="G11" s="54"/>
      <c r="H11" s="62">
        <v>0</v>
      </c>
      <c r="I11" s="63">
        <v>0</v>
      </c>
      <c r="J11" s="9"/>
      <c r="K11" s="62">
        <v>0</v>
      </c>
      <c r="L11" s="63">
        <v>0</v>
      </c>
      <c r="M11" s="4"/>
      <c r="N11" s="62">
        <v>18</v>
      </c>
      <c r="O11" s="63">
        <v>1396.5063157894738</v>
      </c>
      <c r="P11" s="9"/>
      <c r="Q11" s="11">
        <v>0</v>
      </c>
      <c r="R11" s="59">
        <v>0</v>
      </c>
    </row>
    <row r="12" spans="1:18" ht="12.75">
      <c r="A12" s="6" t="s">
        <v>8</v>
      </c>
      <c r="B12" s="4">
        <f t="shared" si="0"/>
        <v>0</v>
      </c>
      <c r="C12" s="8">
        <f t="shared" si="0"/>
        <v>0</v>
      </c>
      <c r="D12" s="4"/>
      <c r="E12" s="4">
        <f t="shared" si="1"/>
        <v>1</v>
      </c>
      <c r="F12" s="8">
        <f t="shared" si="1"/>
        <v>213.16</v>
      </c>
      <c r="G12" s="54"/>
      <c r="H12" s="62">
        <v>0</v>
      </c>
      <c r="I12" s="63">
        <v>0</v>
      </c>
      <c r="J12" s="9"/>
      <c r="K12" s="62">
        <v>1</v>
      </c>
      <c r="L12" s="63">
        <v>213.16</v>
      </c>
      <c r="M12" s="4"/>
      <c r="N12" s="62">
        <v>0</v>
      </c>
      <c r="O12" s="63">
        <v>0</v>
      </c>
      <c r="P12" s="9"/>
      <c r="Q12" s="11">
        <v>0</v>
      </c>
      <c r="R12" s="59">
        <v>0</v>
      </c>
    </row>
    <row r="13" spans="1:18" ht="12.75">
      <c r="A13" s="6" t="s">
        <v>9</v>
      </c>
      <c r="B13" s="4">
        <f t="shared" si="0"/>
        <v>27</v>
      </c>
      <c r="C13" s="8">
        <f t="shared" si="0"/>
        <v>1392.98</v>
      </c>
      <c r="D13" s="4"/>
      <c r="E13" s="4">
        <f t="shared" si="1"/>
        <v>0</v>
      </c>
      <c r="F13" s="8">
        <f t="shared" si="1"/>
        <v>0</v>
      </c>
      <c r="G13" s="54"/>
      <c r="H13" s="62">
        <v>0</v>
      </c>
      <c r="I13" s="63">
        <v>0</v>
      </c>
      <c r="J13" s="9"/>
      <c r="K13" s="62">
        <v>0</v>
      </c>
      <c r="L13" s="63">
        <v>0</v>
      </c>
      <c r="M13" s="4"/>
      <c r="N13" s="62">
        <v>27</v>
      </c>
      <c r="O13" s="63">
        <v>1392.98</v>
      </c>
      <c r="P13" s="9"/>
      <c r="Q13" s="11">
        <v>0</v>
      </c>
      <c r="R13" s="59">
        <v>0</v>
      </c>
    </row>
    <row r="14" spans="1:18" ht="12.75">
      <c r="A14" s="6" t="s">
        <v>10</v>
      </c>
      <c r="B14" s="4">
        <f t="shared" si="0"/>
        <v>27</v>
      </c>
      <c r="C14" s="8">
        <f t="shared" si="0"/>
        <v>3462.41</v>
      </c>
      <c r="D14" s="4"/>
      <c r="E14" s="4">
        <f t="shared" si="1"/>
        <v>0</v>
      </c>
      <c r="F14" s="8">
        <f t="shared" si="1"/>
        <v>0</v>
      </c>
      <c r="G14" s="54"/>
      <c r="H14" s="62">
        <v>27</v>
      </c>
      <c r="I14" s="63">
        <v>3462.41</v>
      </c>
      <c r="J14" s="9"/>
      <c r="K14" s="62">
        <v>0</v>
      </c>
      <c r="L14" s="63">
        <v>0</v>
      </c>
      <c r="M14" s="4"/>
      <c r="N14" s="62">
        <v>0</v>
      </c>
      <c r="O14" s="63">
        <v>0</v>
      </c>
      <c r="P14" s="9"/>
      <c r="Q14" s="11">
        <v>0</v>
      </c>
      <c r="R14" s="59">
        <v>0</v>
      </c>
    </row>
    <row r="15" spans="1:18" ht="12.75">
      <c r="A15" s="6" t="s">
        <v>11</v>
      </c>
      <c r="B15" s="4">
        <f t="shared" si="0"/>
        <v>118</v>
      </c>
      <c r="C15" s="8">
        <f t="shared" si="0"/>
        <v>12630.84</v>
      </c>
      <c r="D15" s="4"/>
      <c r="E15" s="4">
        <f t="shared" si="1"/>
        <v>2</v>
      </c>
      <c r="F15" s="8">
        <f t="shared" si="1"/>
        <v>610.82</v>
      </c>
      <c r="G15" s="54"/>
      <c r="H15" s="62">
        <v>118</v>
      </c>
      <c r="I15" s="63">
        <v>12630.84</v>
      </c>
      <c r="J15" s="9"/>
      <c r="K15" s="62">
        <v>0</v>
      </c>
      <c r="L15" s="63">
        <v>0</v>
      </c>
      <c r="M15" s="4"/>
      <c r="N15" s="62">
        <v>0</v>
      </c>
      <c r="O15" s="63">
        <v>0</v>
      </c>
      <c r="P15" s="9"/>
      <c r="Q15" s="11">
        <v>2</v>
      </c>
      <c r="R15" s="59">
        <v>610.82</v>
      </c>
    </row>
    <row r="16" spans="1:18" ht="12.75">
      <c r="A16" s="6" t="s">
        <v>12</v>
      </c>
      <c r="B16" s="4">
        <f t="shared" si="0"/>
        <v>90</v>
      </c>
      <c r="C16" s="8">
        <f t="shared" si="0"/>
        <v>5988.47</v>
      </c>
      <c r="D16" s="4"/>
      <c r="E16" s="4">
        <f t="shared" si="1"/>
        <v>3</v>
      </c>
      <c r="F16" s="8">
        <f t="shared" si="1"/>
        <v>1249.9</v>
      </c>
      <c r="G16" s="54"/>
      <c r="H16" s="62">
        <v>90</v>
      </c>
      <c r="I16" s="63">
        <v>5988.47</v>
      </c>
      <c r="J16" s="9"/>
      <c r="K16" s="62">
        <v>2</v>
      </c>
      <c r="L16" s="63">
        <v>362.81</v>
      </c>
      <c r="M16" s="4"/>
      <c r="N16" s="62">
        <v>0</v>
      </c>
      <c r="O16" s="63">
        <v>0</v>
      </c>
      <c r="P16" s="9"/>
      <c r="Q16" s="11">
        <v>1</v>
      </c>
      <c r="R16" s="59">
        <v>887.09</v>
      </c>
    </row>
    <row r="17" spans="1:18" ht="12.75">
      <c r="A17" s="6" t="s">
        <v>13</v>
      </c>
      <c r="B17" s="4">
        <f t="shared" si="0"/>
        <v>56</v>
      </c>
      <c r="C17" s="8">
        <f t="shared" si="0"/>
        <v>4059.65</v>
      </c>
      <c r="D17" s="4"/>
      <c r="E17" s="4">
        <f t="shared" si="1"/>
        <v>0</v>
      </c>
      <c r="F17" s="8">
        <f t="shared" si="1"/>
        <v>0</v>
      </c>
      <c r="G17" s="54"/>
      <c r="H17" s="62">
        <v>56</v>
      </c>
      <c r="I17" s="63">
        <v>4059.65</v>
      </c>
      <c r="J17" s="9"/>
      <c r="K17" s="62">
        <v>0</v>
      </c>
      <c r="L17" s="63">
        <v>0</v>
      </c>
      <c r="M17" s="4"/>
      <c r="N17" s="62">
        <v>0</v>
      </c>
      <c r="O17" s="63">
        <v>0</v>
      </c>
      <c r="P17" s="9"/>
      <c r="Q17" s="11">
        <v>0</v>
      </c>
      <c r="R17" s="59">
        <v>0</v>
      </c>
    </row>
    <row r="18" spans="1:18" ht="12.75">
      <c r="A18" s="6" t="s">
        <v>14</v>
      </c>
      <c r="B18" s="4">
        <f t="shared" si="0"/>
        <v>56</v>
      </c>
      <c r="C18" s="8">
        <f t="shared" si="0"/>
        <v>3681.41</v>
      </c>
      <c r="D18" s="4"/>
      <c r="E18" s="4">
        <f t="shared" si="1"/>
        <v>0</v>
      </c>
      <c r="F18" s="8">
        <f t="shared" si="1"/>
        <v>0</v>
      </c>
      <c r="G18" s="54"/>
      <c r="H18" s="62">
        <v>30</v>
      </c>
      <c r="I18" s="63">
        <v>2342.2</v>
      </c>
      <c r="J18" s="9"/>
      <c r="K18" s="62">
        <v>0</v>
      </c>
      <c r="L18" s="63">
        <v>0</v>
      </c>
      <c r="M18" s="4"/>
      <c r="N18" s="62">
        <v>26</v>
      </c>
      <c r="O18" s="63">
        <v>1339.21</v>
      </c>
      <c r="P18" s="9"/>
      <c r="Q18" s="11">
        <v>0</v>
      </c>
      <c r="R18" s="59">
        <v>0</v>
      </c>
    </row>
    <row r="19" spans="1:18" ht="12.75">
      <c r="A19" s="6" t="s">
        <v>15</v>
      </c>
      <c r="B19" s="4">
        <f t="shared" si="0"/>
        <v>55</v>
      </c>
      <c r="C19" s="8">
        <f t="shared" si="0"/>
        <v>5018.821666666667</v>
      </c>
      <c r="D19" s="4"/>
      <c r="E19" s="4">
        <f t="shared" si="1"/>
        <v>0</v>
      </c>
      <c r="F19" s="8">
        <f t="shared" si="1"/>
        <v>0</v>
      </c>
      <c r="G19" s="54"/>
      <c r="H19" s="62">
        <v>50</v>
      </c>
      <c r="I19" s="63">
        <v>4692.48</v>
      </c>
      <c r="J19" s="9"/>
      <c r="K19" s="62">
        <v>0</v>
      </c>
      <c r="L19" s="63">
        <v>0</v>
      </c>
      <c r="M19" s="4"/>
      <c r="N19" s="62">
        <v>5</v>
      </c>
      <c r="O19" s="63">
        <v>326.3416666666667</v>
      </c>
      <c r="P19" s="9"/>
      <c r="Q19" s="11">
        <v>0</v>
      </c>
      <c r="R19" s="59">
        <v>0</v>
      </c>
    </row>
    <row r="20" spans="1:18" ht="12.75">
      <c r="A20" s="6" t="s">
        <v>16</v>
      </c>
      <c r="B20" s="4">
        <f t="shared" si="0"/>
        <v>12</v>
      </c>
      <c r="C20" s="8">
        <f t="shared" si="0"/>
        <v>620.9833333333332</v>
      </c>
      <c r="D20" s="4"/>
      <c r="E20" s="4">
        <f t="shared" si="1"/>
        <v>0</v>
      </c>
      <c r="F20" s="8">
        <f t="shared" si="1"/>
        <v>0</v>
      </c>
      <c r="G20" s="54"/>
      <c r="H20" s="62">
        <v>0</v>
      </c>
      <c r="I20" s="63">
        <v>23.4</v>
      </c>
      <c r="J20" s="9"/>
      <c r="K20" s="62">
        <v>0</v>
      </c>
      <c r="L20" s="63">
        <v>0</v>
      </c>
      <c r="M20" s="4"/>
      <c r="N20" s="62">
        <v>12</v>
      </c>
      <c r="O20" s="63">
        <v>597.5833333333333</v>
      </c>
      <c r="P20" s="9"/>
      <c r="Q20" s="11">
        <v>0</v>
      </c>
      <c r="R20" s="59">
        <v>0</v>
      </c>
    </row>
    <row r="21" spans="1:18" ht="12.75">
      <c r="A21" s="6" t="s">
        <v>17</v>
      </c>
      <c r="B21" s="4">
        <f t="shared" si="0"/>
        <v>0</v>
      </c>
      <c r="C21" s="8">
        <f t="shared" si="0"/>
        <v>0</v>
      </c>
      <c r="D21" s="4"/>
      <c r="E21" s="4">
        <f t="shared" si="1"/>
        <v>0</v>
      </c>
      <c r="F21" s="8">
        <f t="shared" si="1"/>
        <v>0</v>
      </c>
      <c r="G21" s="54"/>
      <c r="H21" s="62">
        <v>0</v>
      </c>
      <c r="I21" s="63">
        <v>0</v>
      </c>
      <c r="J21" s="9"/>
      <c r="K21" s="62">
        <v>0</v>
      </c>
      <c r="L21" s="63">
        <v>0</v>
      </c>
      <c r="M21" s="4"/>
      <c r="N21" s="62">
        <v>0</v>
      </c>
      <c r="O21" s="63">
        <v>0</v>
      </c>
      <c r="P21" s="9"/>
      <c r="Q21" s="11">
        <v>0</v>
      </c>
      <c r="R21" s="59">
        <v>0</v>
      </c>
    </row>
    <row r="22" spans="1:18" ht="12.75">
      <c r="A22" s="6" t="s">
        <v>18</v>
      </c>
      <c r="B22" s="4">
        <f t="shared" si="0"/>
        <v>9</v>
      </c>
      <c r="C22" s="8">
        <f t="shared" si="0"/>
        <v>690.87</v>
      </c>
      <c r="D22" s="4"/>
      <c r="E22" s="4">
        <f t="shared" si="1"/>
        <v>0</v>
      </c>
      <c r="F22" s="8">
        <f t="shared" si="1"/>
        <v>0</v>
      </c>
      <c r="G22" s="54"/>
      <c r="H22" s="62">
        <v>0</v>
      </c>
      <c r="I22" s="63">
        <v>0</v>
      </c>
      <c r="J22" s="9"/>
      <c r="K22" s="62">
        <v>0</v>
      </c>
      <c r="L22" s="63">
        <v>0</v>
      </c>
      <c r="M22" s="4"/>
      <c r="N22" s="62">
        <v>9</v>
      </c>
      <c r="O22" s="63">
        <v>690.87</v>
      </c>
      <c r="P22" s="8"/>
      <c r="Q22" s="11">
        <v>0</v>
      </c>
      <c r="R22" s="59">
        <v>0</v>
      </c>
    </row>
    <row r="23" spans="1:18" ht="12.75">
      <c r="A23" s="6" t="s">
        <v>19</v>
      </c>
      <c r="B23" s="4">
        <f t="shared" si="0"/>
        <v>186</v>
      </c>
      <c r="C23" s="8">
        <f t="shared" si="0"/>
        <v>19837.9</v>
      </c>
      <c r="D23" s="4"/>
      <c r="E23" s="4">
        <f t="shared" si="1"/>
        <v>1</v>
      </c>
      <c r="F23" s="8">
        <f t="shared" si="1"/>
        <v>176.2</v>
      </c>
      <c r="G23" s="54"/>
      <c r="H23" s="62">
        <v>186</v>
      </c>
      <c r="I23" s="63">
        <v>19837.9</v>
      </c>
      <c r="J23" s="9"/>
      <c r="K23" s="62">
        <v>1</v>
      </c>
      <c r="L23" s="63">
        <v>176.2</v>
      </c>
      <c r="M23" s="4"/>
      <c r="N23" s="62">
        <v>0</v>
      </c>
      <c r="O23" s="63">
        <v>0</v>
      </c>
      <c r="P23" s="9"/>
      <c r="Q23" s="11">
        <v>0</v>
      </c>
      <c r="R23" s="59">
        <v>0</v>
      </c>
    </row>
    <row r="24" spans="1:18" ht="12.75">
      <c r="A24" s="6" t="s">
        <v>20</v>
      </c>
      <c r="B24" s="4">
        <f t="shared" si="0"/>
        <v>212</v>
      </c>
      <c r="C24" s="8">
        <f t="shared" si="0"/>
        <v>18062.54</v>
      </c>
      <c r="D24" s="4"/>
      <c r="E24" s="4">
        <f t="shared" si="1"/>
        <v>0</v>
      </c>
      <c r="F24" s="8">
        <f t="shared" si="1"/>
        <v>0</v>
      </c>
      <c r="G24" s="54"/>
      <c r="H24" s="62">
        <v>212</v>
      </c>
      <c r="I24" s="63">
        <v>18062.54</v>
      </c>
      <c r="J24" s="9"/>
      <c r="K24" s="62">
        <v>0</v>
      </c>
      <c r="L24" s="63">
        <v>0</v>
      </c>
      <c r="M24" s="4"/>
      <c r="N24" s="62">
        <v>0</v>
      </c>
      <c r="O24" s="63">
        <v>0</v>
      </c>
      <c r="P24" s="9"/>
      <c r="Q24" s="11">
        <v>0</v>
      </c>
      <c r="R24" s="59">
        <v>0</v>
      </c>
    </row>
    <row r="25" spans="1:18" ht="12.75">
      <c r="A25" s="6" t="s">
        <v>21</v>
      </c>
      <c r="B25" s="4">
        <f t="shared" si="0"/>
        <v>129</v>
      </c>
      <c r="C25" s="8">
        <f t="shared" si="0"/>
        <v>8144.33</v>
      </c>
      <c r="D25" s="4"/>
      <c r="E25" s="4">
        <f t="shared" si="1"/>
        <v>0</v>
      </c>
      <c r="F25" s="8">
        <f t="shared" si="1"/>
        <v>0</v>
      </c>
      <c r="G25" s="54"/>
      <c r="H25" s="62">
        <v>129</v>
      </c>
      <c r="I25" s="63">
        <v>8144.33</v>
      </c>
      <c r="J25" s="9"/>
      <c r="K25" s="62">
        <v>0</v>
      </c>
      <c r="L25" s="63">
        <v>0</v>
      </c>
      <c r="M25" s="4"/>
      <c r="N25" s="62">
        <v>0</v>
      </c>
      <c r="O25" s="63">
        <v>0</v>
      </c>
      <c r="P25" s="9"/>
      <c r="Q25" s="11">
        <v>0</v>
      </c>
      <c r="R25" s="59">
        <v>0</v>
      </c>
    </row>
    <row r="26" spans="1:18" ht="12.75">
      <c r="A26" s="6" t="s">
        <v>22</v>
      </c>
      <c r="B26" s="4">
        <f t="shared" si="0"/>
        <v>0</v>
      </c>
      <c r="C26" s="8">
        <f t="shared" si="0"/>
        <v>0</v>
      </c>
      <c r="D26" s="4"/>
      <c r="E26" s="4">
        <f t="shared" si="1"/>
        <v>0</v>
      </c>
      <c r="F26" s="8">
        <f t="shared" si="1"/>
        <v>0</v>
      </c>
      <c r="G26" s="54"/>
      <c r="H26" s="62">
        <v>0</v>
      </c>
      <c r="I26" s="63">
        <v>0</v>
      </c>
      <c r="J26" s="9"/>
      <c r="K26" s="62">
        <v>0</v>
      </c>
      <c r="L26" s="63">
        <v>0</v>
      </c>
      <c r="M26" s="4"/>
      <c r="N26" s="62">
        <v>0</v>
      </c>
      <c r="O26" s="63">
        <v>0</v>
      </c>
      <c r="P26" s="9"/>
      <c r="Q26" s="11">
        <v>0</v>
      </c>
      <c r="R26" s="59">
        <v>0</v>
      </c>
    </row>
    <row r="27" spans="1:18" ht="12.75">
      <c r="A27" s="6" t="s">
        <v>23</v>
      </c>
      <c r="B27" s="4">
        <f t="shared" si="0"/>
        <v>26</v>
      </c>
      <c r="C27" s="8">
        <f t="shared" si="0"/>
        <v>1653.36</v>
      </c>
      <c r="D27" s="4"/>
      <c r="E27" s="4">
        <f t="shared" si="1"/>
        <v>1</v>
      </c>
      <c r="F27" s="8">
        <f t="shared" si="1"/>
        <v>210</v>
      </c>
      <c r="G27" s="54"/>
      <c r="H27" s="62">
        <v>26</v>
      </c>
      <c r="I27" s="63">
        <v>1653.36</v>
      </c>
      <c r="J27" s="9"/>
      <c r="K27" s="62">
        <v>0</v>
      </c>
      <c r="L27" s="63">
        <v>0</v>
      </c>
      <c r="M27" s="4"/>
      <c r="N27" s="62">
        <v>0</v>
      </c>
      <c r="O27" s="63">
        <v>0</v>
      </c>
      <c r="P27" s="8"/>
      <c r="Q27" s="11">
        <v>1</v>
      </c>
      <c r="R27" s="59">
        <v>210</v>
      </c>
    </row>
    <row r="28" spans="1:18" ht="13.5" thickBot="1">
      <c r="A28" s="7" t="s">
        <v>24</v>
      </c>
      <c r="B28" s="3">
        <f t="shared" si="0"/>
        <v>0</v>
      </c>
      <c r="C28" s="20">
        <f t="shared" si="0"/>
        <v>0</v>
      </c>
      <c r="D28" s="3"/>
      <c r="E28" s="3">
        <f t="shared" si="1"/>
        <v>4</v>
      </c>
      <c r="F28" s="20">
        <f t="shared" si="1"/>
        <v>833.1800000000001</v>
      </c>
      <c r="G28" s="55"/>
      <c r="H28" s="64">
        <v>0</v>
      </c>
      <c r="I28" s="19">
        <v>0</v>
      </c>
      <c r="J28" s="10"/>
      <c r="K28" s="64">
        <v>2</v>
      </c>
      <c r="L28" s="19">
        <v>348</v>
      </c>
      <c r="M28" s="3"/>
      <c r="N28" s="64">
        <v>0</v>
      </c>
      <c r="O28" s="19">
        <v>0</v>
      </c>
      <c r="P28" s="10"/>
      <c r="Q28" s="60">
        <v>2</v>
      </c>
      <c r="R28" s="61">
        <v>485.18</v>
      </c>
    </row>
    <row r="29" spans="1:7" ht="12.75">
      <c r="A29" s="2" t="s">
        <v>3</v>
      </c>
      <c r="B29" s="2"/>
      <c r="C29" s="2"/>
      <c r="D29" s="2"/>
      <c r="E29" s="2"/>
      <c r="F29" s="2"/>
      <c r="G29" s="2"/>
    </row>
  </sheetData>
  <mergeCells count="13">
    <mergeCell ref="N4:R4"/>
    <mergeCell ref="B5:C5"/>
    <mergeCell ref="E5:F5"/>
    <mergeCell ref="H5:I5"/>
    <mergeCell ref="J5:J6"/>
    <mergeCell ref="K5:L5"/>
    <mergeCell ref="N5:O5"/>
    <mergeCell ref="P5:P6"/>
    <mergeCell ref="Q5:R5"/>
    <mergeCell ref="A4:A6"/>
    <mergeCell ref="B4:F4"/>
    <mergeCell ref="H4:L4"/>
    <mergeCell ref="M4:M6"/>
  </mergeCells>
  <hyperlinks>
    <hyperlink ref="I1" location="Indice!A1" display="Indice"/>
  </hyperlink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IAM</dc:creator>
  <cp:keywords/>
  <dc:description/>
  <cp:lastModifiedBy>IAM</cp:lastModifiedBy>
  <dcterms:created xsi:type="dcterms:W3CDTF">2007-02-02T11:44:49Z</dcterms:created>
  <dcterms:modified xsi:type="dcterms:W3CDTF">2008-04-04T10:14:32Z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