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425" activeTab="0"/>
  </bookViews>
  <sheets>
    <sheet name="EdiInstala" sheetId="1" r:id="rId1"/>
  </sheets>
  <definedNames/>
  <calcPr fullCalcOnLoad="1"/>
</workbook>
</file>

<file path=xl/sharedStrings.xml><?xml version="1.0" encoding="utf-8"?>
<sst xmlns="http://schemas.openxmlformats.org/spreadsheetml/2006/main" count="176" uniqueCount="175">
  <si>
    <t>CENSOS DE POBLACIÓN Y VIVIENDA 2001</t>
  </si>
  <si>
    <t>EDIFICIOS DESTINADOS PRINCIPALMENTE A VIVIENDAS POR DISTRITO Y BARRIO SEGÚN INSTALACIONES DEL EDIFICIO</t>
  </si>
  <si>
    <t>Total</t>
  </si>
  <si>
    <t>Agua corriente</t>
  </si>
  <si>
    <t>Evacuación aguas residuales</t>
  </si>
  <si>
    <t>Portería</t>
  </si>
  <si>
    <t>Gas canalizado</t>
  </si>
  <si>
    <t>Tendido telefónico</t>
  </si>
  <si>
    <t>Agua caliente central</t>
  </si>
  <si>
    <t>Accesibilidad del edificio</t>
  </si>
  <si>
    <t>Distrito / Barrio</t>
  </si>
  <si>
    <t>Abastecimiento público</t>
  </si>
  <si>
    <t>Abastecimiento privado</t>
  </si>
  <si>
    <t>No tiene agua corriente</t>
  </si>
  <si>
    <t>Alcantarillado</t>
  </si>
  <si>
    <t>Otro</t>
  </si>
  <si>
    <t>No tiene</t>
  </si>
  <si>
    <t>Sólo automático</t>
  </si>
  <si>
    <t>Sólo encargado</t>
  </si>
  <si>
    <t>Ambos</t>
  </si>
  <si>
    <t>Si, con ascensor</t>
  </si>
  <si>
    <t>Si, sin ascensor</t>
  </si>
  <si>
    <t>No, con ascensor</t>
  </si>
  <si>
    <t>No, sin ascensor</t>
  </si>
  <si>
    <t>CIUDAD DE MADRID</t>
  </si>
  <si>
    <t>01. CENTRO</t>
  </si>
  <si>
    <t xml:space="preserve">  01.1 Palacio</t>
  </si>
  <si>
    <t xml:space="preserve">  01.2 Embajadores</t>
  </si>
  <si>
    <t xml:space="preserve">  01.3 Cortes</t>
  </si>
  <si>
    <t xml:space="preserve">  01.4 Justicia</t>
  </si>
  <si>
    <t xml:space="preserve">  01.5 Universidad</t>
  </si>
  <si>
    <t xml:space="preserve">  01.6 Sol</t>
  </si>
  <si>
    <t>02. ARGANZUELA</t>
  </si>
  <si>
    <t xml:space="preserve">  02.1 Imperial</t>
  </si>
  <si>
    <t xml:space="preserve">  02.2 Acacias</t>
  </si>
  <si>
    <t xml:space="preserve">  02.3 Chopera</t>
  </si>
  <si>
    <t xml:space="preserve">  02.4 Legazpi</t>
  </si>
  <si>
    <t xml:space="preserve">  02.5 Delicias</t>
  </si>
  <si>
    <t xml:space="preserve">  02.6 Palos de Moguer</t>
  </si>
  <si>
    <t xml:space="preserve">  02.7 Atocha</t>
  </si>
  <si>
    <t>03. RETIRO</t>
  </si>
  <si>
    <t xml:space="preserve">  03.1 Pacífico</t>
  </si>
  <si>
    <t xml:space="preserve">  03.2 Adelfas</t>
  </si>
  <si>
    <t xml:space="preserve">  03.3 Estrella</t>
  </si>
  <si>
    <t xml:space="preserve">  03.4 Ibiza</t>
  </si>
  <si>
    <t xml:space="preserve">  03.5 Jerónimos</t>
  </si>
  <si>
    <t xml:space="preserve">  03.6 Niño Jesús</t>
  </si>
  <si>
    <t>04. SALAMANCA</t>
  </si>
  <si>
    <t xml:space="preserve">  04.1 Recoletos</t>
  </si>
  <si>
    <t xml:space="preserve">  04.2 Goya</t>
  </si>
  <si>
    <t xml:space="preserve">  04.3 Fuente del Berro</t>
  </si>
  <si>
    <t xml:space="preserve">  04.4 Guindalera</t>
  </si>
  <si>
    <t xml:space="preserve">  04.5 Lista</t>
  </si>
  <si>
    <t xml:space="preserve">  04.6 Castellana</t>
  </si>
  <si>
    <t>05. CHAMARTÍN</t>
  </si>
  <si>
    <t xml:space="preserve">  05.1 El Viso</t>
  </si>
  <si>
    <t xml:space="preserve">  05.2 Prosperidad</t>
  </si>
  <si>
    <t xml:space="preserve">  05.3 Ciudad Jardín</t>
  </si>
  <si>
    <t xml:space="preserve">  05.4 Hispanoamérica</t>
  </si>
  <si>
    <t xml:space="preserve">  05.5 Nueva España</t>
  </si>
  <si>
    <t xml:space="preserve">  05.6 Castilla</t>
  </si>
  <si>
    <t>06. TETUÁN</t>
  </si>
  <si>
    <t xml:space="preserve">  06.1 Bellas Vistas</t>
  </si>
  <si>
    <t xml:space="preserve">  06.2 Cuatro Caminos</t>
  </si>
  <si>
    <t xml:space="preserve">  06.3 Castillejos</t>
  </si>
  <si>
    <t xml:space="preserve">  06.4 Almenara</t>
  </si>
  <si>
    <t xml:space="preserve">  06.5 Valdeacederas</t>
  </si>
  <si>
    <t xml:space="preserve">  06.6 Berruguete</t>
  </si>
  <si>
    <t>07. CHAMBERÍ</t>
  </si>
  <si>
    <t xml:space="preserve">  07.1 Gaztambide</t>
  </si>
  <si>
    <t xml:space="preserve">  07.2 Arapiles</t>
  </si>
  <si>
    <t xml:space="preserve">  07.3 Trafalgar</t>
  </si>
  <si>
    <t xml:space="preserve">  07.4 Almagro</t>
  </si>
  <si>
    <t xml:space="preserve">  07.5 Ríos Rosas</t>
  </si>
  <si>
    <t xml:space="preserve">  07.6 Vallehermoso</t>
  </si>
  <si>
    <t>08. FUENCARRAL-EL PARDO</t>
  </si>
  <si>
    <t xml:space="preserve">  08.1 El Pardo</t>
  </si>
  <si>
    <t xml:space="preserve">  08.2 Fuentelarreina</t>
  </si>
  <si>
    <t xml:space="preserve">  08.3 Peña Grande</t>
  </si>
  <si>
    <t xml:space="preserve">  08.4 Pilar</t>
  </si>
  <si>
    <t xml:space="preserve">  08.5 La Paz</t>
  </si>
  <si>
    <t xml:space="preserve">  08.6 Valverde</t>
  </si>
  <si>
    <t xml:space="preserve">  08.7 Mirasierra</t>
  </si>
  <si>
    <t xml:space="preserve">  08.8 El Goloso</t>
  </si>
  <si>
    <t>09. MONCLOA-ARAVACA</t>
  </si>
  <si>
    <t xml:space="preserve">  09.1 Casa de Campo</t>
  </si>
  <si>
    <t xml:space="preserve">  09.2 Argüelles</t>
  </si>
  <si>
    <t xml:space="preserve">  09.3 Ciudad Universitaria</t>
  </si>
  <si>
    <t xml:space="preserve">  09.4 Valdezarza</t>
  </si>
  <si>
    <t xml:space="preserve">  09.5 Valdemarín</t>
  </si>
  <si>
    <t xml:space="preserve">  09.6 El Plantío</t>
  </si>
  <si>
    <t xml:space="preserve">  09.7 Aravaca</t>
  </si>
  <si>
    <t>10. LATINA</t>
  </si>
  <si>
    <t xml:space="preserve">  10.1 Los Cármenes</t>
  </si>
  <si>
    <t xml:space="preserve">  10.2 Puerta del Angel</t>
  </si>
  <si>
    <t xml:space="preserve">  10.3 Lucero</t>
  </si>
  <si>
    <t xml:space="preserve">  10.4 Aluche</t>
  </si>
  <si>
    <t xml:space="preserve">  10.5 Campamento</t>
  </si>
  <si>
    <t xml:space="preserve">  10.6 Cuatro Vientos</t>
  </si>
  <si>
    <t xml:space="preserve">  10.7 Águilas</t>
  </si>
  <si>
    <t>11. CARABANCHEL</t>
  </si>
  <si>
    <t xml:space="preserve">  11.1 Comillas</t>
  </si>
  <si>
    <t xml:space="preserve">  11.2 Opañel</t>
  </si>
  <si>
    <t xml:space="preserve">  11.3 San Isidro</t>
  </si>
  <si>
    <t xml:space="preserve">  11.4 Vista Alegre</t>
  </si>
  <si>
    <t xml:space="preserve">  11.5 Puerta Bonita</t>
  </si>
  <si>
    <t xml:space="preserve">  11.6 Buenavista</t>
  </si>
  <si>
    <t xml:space="preserve">  11.7 Abrantes</t>
  </si>
  <si>
    <t>12. USERA</t>
  </si>
  <si>
    <t xml:space="preserve">  12.1 Orcasitas</t>
  </si>
  <si>
    <t xml:space="preserve">  12.2 Orcasur</t>
  </si>
  <si>
    <t xml:space="preserve">  12.3 San Fermín</t>
  </si>
  <si>
    <t xml:space="preserve">  12.4 Almendrales</t>
  </si>
  <si>
    <t xml:space="preserve">  12.5 Moscardó</t>
  </si>
  <si>
    <t xml:space="preserve">  12.6 Zofío</t>
  </si>
  <si>
    <t xml:space="preserve">  12.7 Pradolongo</t>
  </si>
  <si>
    <t>13. PUENTE DE VALLECAS</t>
  </si>
  <si>
    <t xml:space="preserve">  13.1 Entrevías</t>
  </si>
  <si>
    <t xml:space="preserve">  13.2 San Diego</t>
  </si>
  <si>
    <t xml:space="preserve">  13.3 Palomeras Bajas</t>
  </si>
  <si>
    <t xml:space="preserve">  13.4 Palomeras Sureste</t>
  </si>
  <si>
    <t xml:space="preserve">  13.5 Portazgo</t>
  </si>
  <si>
    <t xml:space="preserve">  13.6 Numancia</t>
  </si>
  <si>
    <t>14. MORATALAZ</t>
  </si>
  <si>
    <t xml:space="preserve">  14.1 Pavones</t>
  </si>
  <si>
    <t xml:space="preserve">  14.2 Horcajo</t>
  </si>
  <si>
    <t xml:space="preserve">  14.3 Marroquina</t>
  </si>
  <si>
    <t xml:space="preserve">  14.4 Media Legua</t>
  </si>
  <si>
    <t xml:space="preserve">  14.5 Fontarrón</t>
  </si>
  <si>
    <t xml:space="preserve">  14.6 Vinateros</t>
  </si>
  <si>
    <t>15. CIUDAD LINEAL</t>
  </si>
  <si>
    <t xml:space="preserve">  15.1 Ventas</t>
  </si>
  <si>
    <t xml:space="preserve">  15.2 Pueblo Nuevo</t>
  </si>
  <si>
    <t xml:space="preserve">  15.3 Quintana</t>
  </si>
  <si>
    <t xml:space="preserve">  15.4 Concepción</t>
  </si>
  <si>
    <t xml:space="preserve">  15.5 San Pascual</t>
  </si>
  <si>
    <t xml:space="preserve">  15.6 San Juan Bautista</t>
  </si>
  <si>
    <t xml:space="preserve">  15.7 Colina</t>
  </si>
  <si>
    <t xml:space="preserve">  15.8 Atalaya</t>
  </si>
  <si>
    <t xml:space="preserve">  15.9 Costillares</t>
  </si>
  <si>
    <t>16. HORTALEZA</t>
  </si>
  <si>
    <t xml:space="preserve">  16.1 Palomas</t>
  </si>
  <si>
    <t xml:space="preserve">  16.2 Piovera</t>
  </si>
  <si>
    <t xml:space="preserve">  16.3 Canillas</t>
  </si>
  <si>
    <t xml:space="preserve">  16.4 Pinar del Rey</t>
  </si>
  <si>
    <t xml:space="preserve">  16.5 Apóstol Santiago</t>
  </si>
  <si>
    <t xml:space="preserve">  16.6 Valdefuentes</t>
  </si>
  <si>
    <t>17. VILLAVERDE</t>
  </si>
  <si>
    <t xml:space="preserve">  17.1 San Andrés</t>
  </si>
  <si>
    <t xml:space="preserve">  17.2 San Cristóbal</t>
  </si>
  <si>
    <t xml:space="preserve">  17.3 Butarque</t>
  </si>
  <si>
    <t xml:space="preserve">  17.4 Los Rosales</t>
  </si>
  <si>
    <t xml:space="preserve">  17.5 Los Angeles</t>
  </si>
  <si>
    <t>18. VILLA DE VALLECAS</t>
  </si>
  <si>
    <t xml:space="preserve">  18.1 Casco Histórico de Vallecas</t>
  </si>
  <si>
    <t xml:space="preserve">  18.2 Santa Eugenia</t>
  </si>
  <si>
    <t>19. VICÁLVARO</t>
  </si>
  <si>
    <t xml:space="preserve">  19.1 Casco Histórico de Vicálvaro</t>
  </si>
  <si>
    <t xml:space="preserve">  19.2 Ambroz</t>
  </si>
  <si>
    <t>20. SAN BLAS</t>
  </si>
  <si>
    <t xml:space="preserve">  20.1 Simancas</t>
  </si>
  <si>
    <t xml:space="preserve">  20.2 Hellín</t>
  </si>
  <si>
    <t xml:space="preserve">  20.3 Amposta</t>
  </si>
  <si>
    <t xml:space="preserve">  20.4 Arcos</t>
  </si>
  <si>
    <t xml:space="preserve">  20.5 Rosas</t>
  </si>
  <si>
    <t xml:space="preserve">  20.6 Rejas</t>
  </si>
  <si>
    <t xml:space="preserve">  20.7 Canillejas</t>
  </si>
  <si>
    <t xml:space="preserve">  20.8 Salvador</t>
  </si>
  <si>
    <t>21. BARAJAS</t>
  </si>
  <si>
    <t xml:space="preserve">  21.1 Alameda de Osuna</t>
  </si>
  <si>
    <t xml:space="preserve">  21.2 Aeropuerto</t>
  </si>
  <si>
    <t xml:space="preserve">  21.3 Casco Histórico de Barajas</t>
  </si>
  <si>
    <t xml:space="preserve">  21.4 Timón</t>
  </si>
  <si>
    <t xml:space="preserve">  21.5 Corralejos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</si>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</sst>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left"/>
    </xf>
    <xf numFmtId="3" fontId="3" fillId="2" borderId="1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3" fontId="3" fillId="2" borderId="3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right" wrapText="1"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0" fontId="0" fillId="0" borderId="6" xfId="0" applyBorder="1" applyAlignment="1">
      <alignment/>
    </xf>
    <xf numFmtId="3" fontId="3" fillId="0" borderId="1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left"/>
    </xf>
    <xf numFmtId="3" fontId="3" fillId="3" borderId="1" xfId="0" applyNumberFormat="1" applyFont="1" applyFill="1" applyBorder="1" applyAlignment="1" quotePrefix="1">
      <alignment/>
    </xf>
    <xf numFmtId="3" fontId="3" fillId="3" borderId="0" xfId="0" applyNumberFormat="1" applyFont="1" applyFill="1" applyAlignment="1">
      <alignment/>
    </xf>
    <xf numFmtId="3" fontId="3" fillId="3" borderId="6" xfId="0" applyNumberFormat="1" applyFont="1" applyFill="1" applyBorder="1" applyAlignment="1">
      <alignment/>
    </xf>
    <xf numFmtId="3" fontId="3" fillId="3" borderId="1" xfId="0" applyNumberFormat="1" applyFont="1" applyFill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3" borderId="1" xfId="0" applyNumberFormat="1" applyFont="1" applyFill="1" applyBorder="1" applyAlignment="1">
      <alignment/>
    </xf>
    <xf numFmtId="3" fontId="4" fillId="3" borderId="0" xfId="0" applyNumberFormat="1" applyFont="1" applyFill="1" applyAlignment="1">
      <alignment/>
    </xf>
    <xf numFmtId="3" fontId="4" fillId="3" borderId="6" xfId="0" applyNumberFormat="1" applyFont="1" applyFill="1" applyBorder="1" applyAlignment="1">
      <alignment/>
    </xf>
    <xf numFmtId="3" fontId="3" fillId="0" borderId="1" xfId="0" applyNumberFormat="1" applyFont="1" applyBorder="1" applyAlignment="1" quotePrefix="1">
      <alignment/>
    </xf>
    <xf numFmtId="3" fontId="3" fillId="0" borderId="1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4" fillId="4" borderId="1" xfId="0" applyNumberFormat="1" applyFont="1" applyFill="1" applyBorder="1" applyAlignment="1">
      <alignment/>
    </xf>
    <xf numFmtId="3" fontId="4" fillId="4" borderId="0" xfId="0" applyNumberFormat="1" applyFont="1" applyFill="1" applyAlignment="1">
      <alignment/>
    </xf>
    <xf numFmtId="3" fontId="4" fillId="4" borderId="6" xfId="0" applyNumberFormat="1" applyFont="1" applyFill="1" applyBorder="1" applyAlignment="1">
      <alignment/>
    </xf>
    <xf numFmtId="3" fontId="3" fillId="3" borderId="1" xfId="0" applyNumberFormat="1" applyFont="1" applyFill="1" applyBorder="1" applyAlignment="1" quotePrefix="1">
      <alignment horizontal="left"/>
    </xf>
    <xf numFmtId="3" fontId="3" fillId="3" borderId="1" xfId="0" applyNumberFormat="1" applyFont="1" applyFill="1" applyBorder="1" applyAlignment="1">
      <alignment horizontal="left"/>
    </xf>
    <xf numFmtId="3" fontId="3" fillId="3" borderId="0" xfId="0" applyNumberFormat="1" applyFont="1" applyFill="1" applyAlignment="1">
      <alignment horizontal="left"/>
    </xf>
    <xf numFmtId="3" fontId="3" fillId="3" borderId="6" xfId="0" applyNumberFormat="1" applyFont="1" applyFill="1" applyBorder="1" applyAlignment="1">
      <alignment horizontal="left"/>
    </xf>
    <xf numFmtId="3" fontId="3" fillId="0" borderId="6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4" xfId="0" applyNumberFormat="1" applyFont="1" applyBorder="1" applyAlignment="1">
      <alignment horizontal="left"/>
    </xf>
    <xf numFmtId="3" fontId="3" fillId="2" borderId="2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center"/>
    </xf>
    <xf numFmtId="0" fontId="4" fillId="0" borderId="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99"/>
  <sheetViews>
    <sheetView showGridLines="0" tabSelected="1" workbookViewId="0" topLeftCell="A1">
      <selection activeCell="A1" sqref="A1:B1"/>
    </sheetView>
  </sheetViews>
  <sheetFormatPr defaultColWidth="11.421875" defaultRowHeight="12.75"/>
  <cols>
    <col min="1" max="1" width="28.8515625" style="1" customWidth="1"/>
    <col min="2" max="2" width="7.8515625" style="1" customWidth="1"/>
    <col min="3" max="3" width="13.421875" style="0" customWidth="1"/>
    <col min="4" max="4" width="13.140625" style="0" customWidth="1"/>
    <col min="6" max="6" width="0.85546875" style="0" customWidth="1"/>
    <col min="8" max="8" width="4.8515625" style="0" customWidth="1"/>
    <col min="9" max="9" width="7.421875" style="0" customWidth="1"/>
    <col min="10" max="10" width="0.85546875" style="0" customWidth="1"/>
    <col min="11" max="11" width="9.7109375" style="0" customWidth="1"/>
    <col min="12" max="12" width="9.28125" style="0" customWidth="1"/>
    <col min="13" max="13" width="7.28125" style="0" customWidth="1"/>
    <col min="14" max="14" width="7.421875" style="0" customWidth="1"/>
    <col min="15" max="15" width="0.85546875" style="0" customWidth="1"/>
    <col min="16" max="16" width="8.8515625" style="0" customWidth="1"/>
    <col min="17" max="17" width="0.85546875" style="0" customWidth="1"/>
    <col min="18" max="18" width="8.57421875" style="0" customWidth="1"/>
    <col min="19" max="19" width="0.85546875" style="0" customWidth="1"/>
    <col min="20" max="20" width="7.421875" style="0" customWidth="1"/>
    <col min="21" max="21" width="0.85546875" style="0" customWidth="1"/>
    <col min="22" max="25" width="8.421875" style="0" customWidth="1"/>
  </cols>
  <sheetData>
    <row r="1" spans="1:2" ht="12.75" customHeight="1">
      <c r="A1" s="43" t="s">
        <v>0</v>
      </c>
      <c r="B1" s="43"/>
    </row>
    <row r="2" spans="1:11" ht="13.5" customHeight="1" thickBo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25" ht="13.5" thickBot="1">
      <c r="A3" s="4"/>
      <c r="B3" s="45" t="s">
        <v>2</v>
      </c>
      <c r="C3" s="47" t="s">
        <v>3</v>
      </c>
      <c r="D3" s="47"/>
      <c r="E3" s="47"/>
      <c r="F3" s="5"/>
      <c r="G3" s="48" t="s">
        <v>4</v>
      </c>
      <c r="H3" s="48"/>
      <c r="I3" s="48"/>
      <c r="J3" s="6"/>
      <c r="K3" s="48" t="s">
        <v>5</v>
      </c>
      <c r="L3" s="48"/>
      <c r="M3" s="48"/>
      <c r="N3" s="48"/>
      <c r="O3" s="7"/>
      <c r="P3" s="49" t="s">
        <v>6</v>
      </c>
      <c r="Q3" s="8"/>
      <c r="R3" s="49" t="s">
        <v>7</v>
      </c>
      <c r="S3" s="8"/>
      <c r="T3" s="49" t="s">
        <v>8</v>
      </c>
      <c r="U3" s="8"/>
      <c r="V3" s="48" t="s">
        <v>9</v>
      </c>
      <c r="W3" s="48"/>
      <c r="X3" s="48"/>
      <c r="Y3" s="51"/>
    </row>
    <row r="4" spans="1:25" ht="23.25" customHeight="1" thickBot="1">
      <c r="A4" s="9" t="s">
        <v>10</v>
      </c>
      <c r="B4" s="46"/>
      <c r="C4" s="10" t="s">
        <v>11</v>
      </c>
      <c r="D4" s="10" t="s">
        <v>12</v>
      </c>
      <c r="E4" s="10" t="s">
        <v>13</v>
      </c>
      <c r="F4" s="10"/>
      <c r="G4" s="10" t="s">
        <v>14</v>
      </c>
      <c r="H4" s="10" t="s">
        <v>15</v>
      </c>
      <c r="I4" s="10" t="s">
        <v>16</v>
      </c>
      <c r="J4" s="10"/>
      <c r="K4" s="10" t="s">
        <v>17</v>
      </c>
      <c r="L4" s="10" t="s">
        <v>18</v>
      </c>
      <c r="M4" s="10" t="s">
        <v>19</v>
      </c>
      <c r="N4" s="10" t="s">
        <v>16</v>
      </c>
      <c r="O4" s="10"/>
      <c r="P4" s="50"/>
      <c r="Q4" s="10"/>
      <c r="R4" s="50"/>
      <c r="S4" s="10"/>
      <c r="T4" s="50"/>
      <c r="U4" s="10"/>
      <c r="V4" s="10" t="s">
        <v>20</v>
      </c>
      <c r="W4" s="10" t="s">
        <v>21</v>
      </c>
      <c r="X4" s="10" t="s">
        <v>22</v>
      </c>
      <c r="Y4" s="11" t="s">
        <v>23</v>
      </c>
    </row>
    <row r="5" spans="1:25" ht="12.75" customHeight="1">
      <c r="A5" s="13"/>
      <c r="B5" s="14"/>
      <c r="Y5" s="15"/>
    </row>
    <row r="6" spans="1:25" ht="12.75" customHeight="1">
      <c r="A6" s="16" t="s">
        <v>24</v>
      </c>
      <c r="B6" s="17">
        <f aca="true" t="shared" si="0" ref="B6:Y6">SUM(B8,B17,B27,B36,B45,B54,B63,B72,B83,B93,B103,B113,B123,B132,B141,B153,B162,B170,B175,B180,B191)</f>
        <v>134873</v>
      </c>
      <c r="C6" s="17">
        <f t="shared" si="0"/>
        <v>131332</v>
      </c>
      <c r="D6" s="17">
        <f t="shared" si="0"/>
        <v>3026</v>
      </c>
      <c r="E6" s="17">
        <f t="shared" si="0"/>
        <v>515</v>
      </c>
      <c r="F6" s="17">
        <f t="shared" si="0"/>
        <v>0</v>
      </c>
      <c r="G6" s="17">
        <f t="shared" si="0"/>
        <v>133085</v>
      </c>
      <c r="H6" s="17">
        <f t="shared" si="0"/>
        <v>1018</v>
      </c>
      <c r="I6" s="17">
        <f t="shared" si="0"/>
        <v>770</v>
      </c>
      <c r="J6" s="17">
        <f t="shared" si="0"/>
        <v>0</v>
      </c>
      <c r="K6" s="17">
        <f t="shared" si="0"/>
        <v>85329</v>
      </c>
      <c r="L6" s="17">
        <f t="shared" si="0"/>
        <v>592</v>
      </c>
      <c r="M6" s="17">
        <f t="shared" si="0"/>
        <v>16592</v>
      </c>
      <c r="N6" s="17">
        <f t="shared" si="0"/>
        <v>32360</v>
      </c>
      <c r="O6" s="17">
        <f t="shared" si="0"/>
        <v>0</v>
      </c>
      <c r="P6" s="17">
        <f t="shared" si="0"/>
        <v>105255</v>
      </c>
      <c r="Q6" s="17">
        <f t="shared" si="0"/>
        <v>0</v>
      </c>
      <c r="R6" s="17">
        <f t="shared" si="0"/>
        <v>131107</v>
      </c>
      <c r="S6" s="17">
        <f t="shared" si="0"/>
        <v>0</v>
      </c>
      <c r="T6" s="17">
        <f t="shared" si="0"/>
        <v>37777</v>
      </c>
      <c r="U6" s="17">
        <f t="shared" si="0"/>
        <v>0</v>
      </c>
      <c r="V6" s="17">
        <f t="shared" si="0"/>
        <v>12673</v>
      </c>
      <c r="W6" s="17">
        <f t="shared" si="0"/>
        <v>15893</v>
      </c>
      <c r="X6" s="17">
        <f t="shared" si="0"/>
        <v>21702</v>
      </c>
      <c r="Y6" s="18">
        <f t="shared" si="0"/>
        <v>84605</v>
      </c>
    </row>
    <row r="7" spans="1:25" ht="12.7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9"/>
    </row>
    <row r="8" spans="1:25" ht="12.75" customHeight="1">
      <c r="A8" s="20" t="s">
        <v>25</v>
      </c>
      <c r="B8" s="21">
        <f aca="true" t="shared" si="1" ref="B8:Y8">SUM(B10:B15)</f>
        <v>6586</v>
      </c>
      <c r="C8" s="21">
        <f t="shared" si="1"/>
        <v>6497</v>
      </c>
      <c r="D8" s="21">
        <f t="shared" si="1"/>
        <v>82</v>
      </c>
      <c r="E8" s="21">
        <f t="shared" si="1"/>
        <v>7</v>
      </c>
      <c r="F8" s="21">
        <f t="shared" si="1"/>
        <v>0</v>
      </c>
      <c r="G8" s="21">
        <f t="shared" si="1"/>
        <v>6555</v>
      </c>
      <c r="H8" s="21">
        <f t="shared" si="1"/>
        <v>15</v>
      </c>
      <c r="I8" s="21">
        <f t="shared" si="1"/>
        <v>16</v>
      </c>
      <c r="J8" s="21">
        <f t="shared" si="1"/>
        <v>0</v>
      </c>
      <c r="K8" s="21">
        <f t="shared" si="1"/>
        <v>5027</v>
      </c>
      <c r="L8" s="21">
        <f t="shared" si="1"/>
        <v>69</v>
      </c>
      <c r="M8" s="21">
        <f t="shared" si="1"/>
        <v>929</v>
      </c>
      <c r="N8" s="21">
        <f t="shared" si="1"/>
        <v>561</v>
      </c>
      <c r="O8" s="21">
        <f t="shared" si="1"/>
        <v>0</v>
      </c>
      <c r="P8" s="21">
        <f t="shared" si="1"/>
        <v>4230</v>
      </c>
      <c r="Q8" s="21">
        <f t="shared" si="1"/>
        <v>0</v>
      </c>
      <c r="R8" s="21">
        <f t="shared" si="1"/>
        <v>6505</v>
      </c>
      <c r="S8" s="21">
        <f t="shared" si="1"/>
        <v>0</v>
      </c>
      <c r="T8" s="21">
        <f t="shared" si="1"/>
        <v>943</v>
      </c>
      <c r="U8" s="21">
        <f t="shared" si="1"/>
        <v>0</v>
      </c>
      <c r="V8" s="21">
        <f t="shared" si="1"/>
        <v>718</v>
      </c>
      <c r="W8" s="21">
        <f t="shared" si="1"/>
        <v>186</v>
      </c>
      <c r="X8" s="21">
        <f t="shared" si="1"/>
        <v>1401</v>
      </c>
      <c r="Y8" s="22">
        <f t="shared" si="1"/>
        <v>4281</v>
      </c>
    </row>
    <row r="9" spans="1:25" ht="12.75" customHeight="1">
      <c r="A9" s="23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2"/>
    </row>
    <row r="10" spans="1:25" ht="12.75" customHeight="1">
      <c r="A10" s="24" t="s">
        <v>26</v>
      </c>
      <c r="B10" s="21">
        <f aca="true" t="shared" si="2" ref="B10:B15">SUM(C10:E10)</f>
        <v>1083</v>
      </c>
      <c r="C10" s="12">
        <v>1079</v>
      </c>
      <c r="D10" s="12">
        <v>3</v>
      </c>
      <c r="E10" s="12">
        <v>1</v>
      </c>
      <c r="F10" s="12"/>
      <c r="G10" s="12">
        <v>1078</v>
      </c>
      <c r="H10" s="12">
        <v>2</v>
      </c>
      <c r="I10" s="12">
        <v>3</v>
      </c>
      <c r="J10" s="12"/>
      <c r="K10" s="12">
        <v>773</v>
      </c>
      <c r="L10" s="12">
        <v>11</v>
      </c>
      <c r="M10" s="12">
        <v>209</v>
      </c>
      <c r="N10" s="12">
        <v>90</v>
      </c>
      <c r="O10" s="12"/>
      <c r="P10" s="12">
        <v>728</v>
      </c>
      <c r="Q10" s="12"/>
      <c r="R10" s="12">
        <v>1062</v>
      </c>
      <c r="S10" s="12"/>
      <c r="T10" s="12">
        <v>190</v>
      </c>
      <c r="U10" s="12"/>
      <c r="V10" s="12">
        <v>150</v>
      </c>
      <c r="W10" s="12">
        <v>33</v>
      </c>
      <c r="X10" s="12">
        <v>253</v>
      </c>
      <c r="Y10" s="25">
        <v>647</v>
      </c>
    </row>
    <row r="11" spans="1:25" ht="12.75" customHeight="1">
      <c r="A11" s="24" t="s">
        <v>27</v>
      </c>
      <c r="B11" s="21">
        <f t="shared" si="2"/>
        <v>1766</v>
      </c>
      <c r="C11" s="12">
        <v>1761</v>
      </c>
      <c r="D11" s="12">
        <v>5</v>
      </c>
      <c r="E11" s="12">
        <v>0</v>
      </c>
      <c r="F11" s="12"/>
      <c r="G11" s="12">
        <v>1757</v>
      </c>
      <c r="H11" s="12">
        <v>7</v>
      </c>
      <c r="I11" s="12">
        <v>2</v>
      </c>
      <c r="J11" s="12"/>
      <c r="K11" s="12">
        <v>1426</v>
      </c>
      <c r="L11" s="12">
        <v>18</v>
      </c>
      <c r="M11" s="12">
        <v>178</v>
      </c>
      <c r="N11" s="12">
        <v>144</v>
      </c>
      <c r="O11" s="12"/>
      <c r="P11" s="12">
        <v>1034</v>
      </c>
      <c r="Q11" s="12"/>
      <c r="R11" s="12">
        <v>1745</v>
      </c>
      <c r="S11" s="12"/>
      <c r="T11" s="12">
        <v>254</v>
      </c>
      <c r="U11" s="12"/>
      <c r="V11" s="12">
        <v>156</v>
      </c>
      <c r="W11" s="12">
        <v>39</v>
      </c>
      <c r="X11" s="12">
        <v>301</v>
      </c>
      <c r="Y11" s="25">
        <v>1270</v>
      </c>
    </row>
    <row r="12" spans="1:25" ht="12.75" customHeight="1">
      <c r="A12" s="24" t="s">
        <v>28</v>
      </c>
      <c r="B12" s="21">
        <f t="shared" si="2"/>
        <v>691</v>
      </c>
      <c r="C12" s="12">
        <v>684</v>
      </c>
      <c r="D12" s="12">
        <v>4</v>
      </c>
      <c r="E12" s="12">
        <v>3</v>
      </c>
      <c r="F12" s="12"/>
      <c r="G12" s="12">
        <v>687</v>
      </c>
      <c r="H12" s="12">
        <v>1</v>
      </c>
      <c r="I12" s="12">
        <v>3</v>
      </c>
      <c r="J12" s="12"/>
      <c r="K12" s="12">
        <v>547</v>
      </c>
      <c r="L12" s="12">
        <v>1</v>
      </c>
      <c r="M12" s="12">
        <v>79</v>
      </c>
      <c r="N12" s="12">
        <v>64</v>
      </c>
      <c r="O12" s="12"/>
      <c r="P12" s="12">
        <v>414</v>
      </c>
      <c r="Q12" s="12"/>
      <c r="R12" s="12">
        <v>669</v>
      </c>
      <c r="S12" s="12"/>
      <c r="T12" s="12">
        <v>153</v>
      </c>
      <c r="U12" s="12"/>
      <c r="V12" s="12">
        <v>75</v>
      </c>
      <c r="W12" s="12">
        <v>12</v>
      </c>
      <c r="X12" s="12">
        <v>129</v>
      </c>
      <c r="Y12" s="25">
        <v>475</v>
      </c>
    </row>
    <row r="13" spans="1:25" ht="12.75" customHeight="1">
      <c r="A13" s="24" t="s">
        <v>29</v>
      </c>
      <c r="B13" s="21">
        <f t="shared" si="2"/>
        <v>964</v>
      </c>
      <c r="C13" s="12">
        <v>895</v>
      </c>
      <c r="D13" s="12">
        <v>67</v>
      </c>
      <c r="E13" s="12">
        <v>2</v>
      </c>
      <c r="F13" s="12"/>
      <c r="G13" s="12">
        <v>957</v>
      </c>
      <c r="H13" s="12">
        <v>2</v>
      </c>
      <c r="I13" s="12">
        <v>5</v>
      </c>
      <c r="J13" s="12"/>
      <c r="K13" s="12">
        <v>687</v>
      </c>
      <c r="L13" s="12">
        <v>10</v>
      </c>
      <c r="M13" s="12">
        <v>172</v>
      </c>
      <c r="N13" s="12">
        <v>95</v>
      </c>
      <c r="O13" s="12"/>
      <c r="P13" s="12">
        <v>728</v>
      </c>
      <c r="Q13" s="12"/>
      <c r="R13" s="12">
        <v>955</v>
      </c>
      <c r="S13" s="12"/>
      <c r="T13" s="12">
        <v>103</v>
      </c>
      <c r="U13" s="12"/>
      <c r="V13" s="12">
        <v>136</v>
      </c>
      <c r="W13" s="12">
        <v>33</v>
      </c>
      <c r="X13" s="12">
        <v>221</v>
      </c>
      <c r="Y13" s="25">
        <v>574</v>
      </c>
    </row>
    <row r="14" spans="1:25" ht="12.75" customHeight="1">
      <c r="A14" s="24" t="s">
        <v>30</v>
      </c>
      <c r="B14" s="21">
        <f t="shared" si="2"/>
        <v>1620</v>
      </c>
      <c r="C14" s="12">
        <v>1617</v>
      </c>
      <c r="D14" s="12">
        <v>2</v>
      </c>
      <c r="E14" s="12">
        <v>1</v>
      </c>
      <c r="F14" s="12"/>
      <c r="G14" s="12">
        <v>1615</v>
      </c>
      <c r="H14" s="12">
        <v>3</v>
      </c>
      <c r="I14" s="12">
        <v>2</v>
      </c>
      <c r="J14" s="12"/>
      <c r="K14" s="12">
        <v>1253</v>
      </c>
      <c r="L14" s="12">
        <v>19</v>
      </c>
      <c r="M14" s="12">
        <v>207</v>
      </c>
      <c r="N14" s="12">
        <v>141</v>
      </c>
      <c r="O14" s="12"/>
      <c r="P14" s="12">
        <v>1047</v>
      </c>
      <c r="Q14" s="12"/>
      <c r="R14" s="12">
        <v>1614</v>
      </c>
      <c r="S14" s="12"/>
      <c r="T14" s="12">
        <v>187</v>
      </c>
      <c r="U14" s="12"/>
      <c r="V14" s="12">
        <v>136</v>
      </c>
      <c r="W14" s="12">
        <v>65</v>
      </c>
      <c r="X14" s="12">
        <v>359</v>
      </c>
      <c r="Y14" s="25">
        <v>1060</v>
      </c>
    </row>
    <row r="15" spans="1:25" ht="12.75" customHeight="1">
      <c r="A15" s="24" t="s">
        <v>31</v>
      </c>
      <c r="B15" s="21">
        <f t="shared" si="2"/>
        <v>462</v>
      </c>
      <c r="C15" s="12">
        <v>461</v>
      </c>
      <c r="D15" s="12">
        <v>1</v>
      </c>
      <c r="E15" s="12">
        <v>0</v>
      </c>
      <c r="F15" s="12"/>
      <c r="G15" s="12">
        <v>461</v>
      </c>
      <c r="H15" s="12">
        <v>0</v>
      </c>
      <c r="I15" s="12">
        <v>1</v>
      </c>
      <c r="J15" s="12"/>
      <c r="K15" s="12">
        <v>341</v>
      </c>
      <c r="L15" s="12">
        <v>10</v>
      </c>
      <c r="M15" s="12">
        <v>84</v>
      </c>
      <c r="N15" s="12">
        <v>27</v>
      </c>
      <c r="O15" s="12"/>
      <c r="P15" s="12">
        <v>279</v>
      </c>
      <c r="Q15" s="12"/>
      <c r="R15" s="12">
        <v>460</v>
      </c>
      <c r="S15" s="12"/>
      <c r="T15" s="12">
        <v>56</v>
      </c>
      <c r="U15" s="12"/>
      <c r="V15" s="12">
        <v>65</v>
      </c>
      <c r="W15" s="12">
        <v>4</v>
      </c>
      <c r="X15" s="12">
        <v>138</v>
      </c>
      <c r="Y15" s="25">
        <v>255</v>
      </c>
    </row>
    <row r="16" spans="1:25" ht="12.75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8"/>
    </row>
    <row r="17" spans="1:25" ht="12.75" customHeight="1">
      <c r="A17" s="29" t="s">
        <v>32</v>
      </c>
      <c r="B17" s="21">
        <f aca="true" t="shared" si="3" ref="B17:Y17">SUM(B19:B25)</f>
        <v>2900</v>
      </c>
      <c r="C17" s="21">
        <f t="shared" si="3"/>
        <v>2856</v>
      </c>
      <c r="D17" s="21">
        <f t="shared" si="3"/>
        <v>34</v>
      </c>
      <c r="E17" s="21">
        <f t="shared" si="3"/>
        <v>10</v>
      </c>
      <c r="F17" s="21">
        <f t="shared" si="3"/>
        <v>0</v>
      </c>
      <c r="G17" s="21">
        <f t="shared" si="3"/>
        <v>2876</v>
      </c>
      <c r="H17" s="21">
        <f t="shared" si="3"/>
        <v>13</v>
      </c>
      <c r="I17" s="21">
        <f t="shared" si="3"/>
        <v>11</v>
      </c>
      <c r="J17" s="21">
        <f t="shared" si="3"/>
        <v>0</v>
      </c>
      <c r="K17" s="21">
        <f t="shared" si="3"/>
        <v>1723</v>
      </c>
      <c r="L17" s="21">
        <f t="shared" si="3"/>
        <v>17</v>
      </c>
      <c r="M17" s="21">
        <f t="shared" si="3"/>
        <v>894</v>
      </c>
      <c r="N17" s="21">
        <f t="shared" si="3"/>
        <v>266</v>
      </c>
      <c r="O17" s="21">
        <f t="shared" si="3"/>
        <v>0</v>
      </c>
      <c r="P17" s="21">
        <f t="shared" si="3"/>
        <v>2293</v>
      </c>
      <c r="Q17" s="21">
        <f t="shared" si="3"/>
        <v>0</v>
      </c>
      <c r="R17" s="21">
        <f t="shared" si="3"/>
        <v>2833</v>
      </c>
      <c r="S17" s="21">
        <f t="shared" si="3"/>
        <v>0</v>
      </c>
      <c r="T17" s="21">
        <f t="shared" si="3"/>
        <v>727</v>
      </c>
      <c r="U17" s="21">
        <f t="shared" si="3"/>
        <v>0</v>
      </c>
      <c r="V17" s="21">
        <f t="shared" si="3"/>
        <v>595</v>
      </c>
      <c r="W17" s="21">
        <f t="shared" si="3"/>
        <v>102</v>
      </c>
      <c r="X17" s="21">
        <f t="shared" si="3"/>
        <v>1257</v>
      </c>
      <c r="Y17" s="22">
        <f t="shared" si="3"/>
        <v>946</v>
      </c>
    </row>
    <row r="18" spans="1:25" ht="12.75" customHeight="1">
      <c r="A18" s="30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31"/>
    </row>
    <row r="19" spans="1:25" ht="12.75" customHeight="1">
      <c r="A19" s="24" t="s">
        <v>33</v>
      </c>
      <c r="B19" s="21">
        <f aca="true" t="shared" si="4" ref="B19:B25">SUM(C19:E19)</f>
        <v>438</v>
      </c>
      <c r="C19" s="12">
        <v>431</v>
      </c>
      <c r="D19" s="12">
        <v>5</v>
      </c>
      <c r="E19" s="12">
        <v>2</v>
      </c>
      <c r="F19" s="12"/>
      <c r="G19" s="12">
        <v>434</v>
      </c>
      <c r="H19" s="12">
        <v>2</v>
      </c>
      <c r="I19" s="12">
        <v>2</v>
      </c>
      <c r="J19" s="12"/>
      <c r="K19" s="12">
        <v>255</v>
      </c>
      <c r="L19" s="12">
        <v>1</v>
      </c>
      <c r="M19" s="12">
        <v>161</v>
      </c>
      <c r="N19" s="12">
        <v>21</v>
      </c>
      <c r="O19" s="12"/>
      <c r="P19" s="12">
        <v>338</v>
      </c>
      <c r="Q19" s="12"/>
      <c r="R19" s="12">
        <v>436</v>
      </c>
      <c r="S19" s="12"/>
      <c r="T19" s="12">
        <v>138</v>
      </c>
      <c r="U19" s="12"/>
      <c r="V19" s="12">
        <v>102</v>
      </c>
      <c r="W19" s="12">
        <v>4</v>
      </c>
      <c r="X19" s="12">
        <v>195</v>
      </c>
      <c r="Y19" s="25">
        <v>137</v>
      </c>
    </row>
    <row r="20" spans="1:25" ht="12.75" customHeight="1">
      <c r="A20" s="24" t="s">
        <v>34</v>
      </c>
      <c r="B20" s="21">
        <f t="shared" si="4"/>
        <v>633</v>
      </c>
      <c r="C20" s="12">
        <v>623</v>
      </c>
      <c r="D20" s="12">
        <v>10</v>
      </c>
      <c r="E20" s="12">
        <v>0</v>
      </c>
      <c r="F20" s="12"/>
      <c r="G20" s="12">
        <v>632</v>
      </c>
      <c r="H20" s="12">
        <v>1</v>
      </c>
      <c r="I20" s="12">
        <v>0</v>
      </c>
      <c r="J20" s="12"/>
      <c r="K20" s="12">
        <v>344</v>
      </c>
      <c r="L20" s="12">
        <v>3</v>
      </c>
      <c r="M20" s="12">
        <v>250</v>
      </c>
      <c r="N20" s="12">
        <v>36</v>
      </c>
      <c r="O20" s="12"/>
      <c r="P20" s="12">
        <v>535</v>
      </c>
      <c r="Q20" s="12"/>
      <c r="R20" s="12">
        <v>618</v>
      </c>
      <c r="S20" s="12"/>
      <c r="T20" s="12">
        <v>154</v>
      </c>
      <c r="U20" s="12"/>
      <c r="V20" s="12">
        <v>175</v>
      </c>
      <c r="W20" s="12">
        <v>17</v>
      </c>
      <c r="X20" s="12">
        <v>274</v>
      </c>
      <c r="Y20" s="25">
        <v>167</v>
      </c>
    </row>
    <row r="21" spans="1:25" ht="12.75" customHeight="1">
      <c r="A21" s="24" t="s">
        <v>35</v>
      </c>
      <c r="B21" s="21">
        <f t="shared" si="4"/>
        <v>391</v>
      </c>
      <c r="C21" s="12">
        <v>376</v>
      </c>
      <c r="D21" s="12">
        <v>15</v>
      </c>
      <c r="E21" s="12">
        <v>0</v>
      </c>
      <c r="F21" s="12"/>
      <c r="G21" s="12">
        <v>387</v>
      </c>
      <c r="H21" s="12">
        <v>4</v>
      </c>
      <c r="I21" s="12">
        <v>0</v>
      </c>
      <c r="J21" s="12"/>
      <c r="K21" s="12">
        <v>278</v>
      </c>
      <c r="L21" s="12">
        <v>1</v>
      </c>
      <c r="M21" s="12">
        <v>103</v>
      </c>
      <c r="N21" s="12">
        <v>9</v>
      </c>
      <c r="O21" s="12"/>
      <c r="P21" s="12">
        <v>336</v>
      </c>
      <c r="Q21" s="12"/>
      <c r="R21" s="12">
        <v>390</v>
      </c>
      <c r="S21" s="12"/>
      <c r="T21" s="12">
        <v>98</v>
      </c>
      <c r="U21" s="12"/>
      <c r="V21" s="12">
        <v>33</v>
      </c>
      <c r="W21" s="12">
        <v>3</v>
      </c>
      <c r="X21" s="12">
        <v>228</v>
      </c>
      <c r="Y21" s="25">
        <v>127</v>
      </c>
    </row>
    <row r="22" spans="1:25" ht="12.75" customHeight="1">
      <c r="A22" s="24" t="s">
        <v>36</v>
      </c>
      <c r="B22" s="21">
        <f t="shared" si="4"/>
        <v>247</v>
      </c>
      <c r="C22" s="12">
        <v>246</v>
      </c>
      <c r="D22" s="12">
        <v>0</v>
      </c>
      <c r="E22" s="12">
        <v>1</v>
      </c>
      <c r="F22" s="12"/>
      <c r="G22" s="12">
        <v>244</v>
      </c>
      <c r="H22" s="12">
        <v>2</v>
      </c>
      <c r="I22" s="12">
        <v>1</v>
      </c>
      <c r="J22" s="12"/>
      <c r="K22" s="12">
        <v>116</v>
      </c>
      <c r="L22" s="12">
        <v>1</v>
      </c>
      <c r="M22" s="12">
        <v>82</v>
      </c>
      <c r="N22" s="12">
        <v>48</v>
      </c>
      <c r="O22" s="12"/>
      <c r="P22" s="12">
        <v>150</v>
      </c>
      <c r="Q22" s="12"/>
      <c r="R22" s="12">
        <v>239</v>
      </c>
      <c r="S22" s="12"/>
      <c r="T22" s="12">
        <v>42</v>
      </c>
      <c r="U22" s="12"/>
      <c r="V22" s="12">
        <v>91</v>
      </c>
      <c r="W22" s="12">
        <v>13</v>
      </c>
      <c r="X22" s="12">
        <v>42</v>
      </c>
      <c r="Y22" s="25">
        <v>101</v>
      </c>
    </row>
    <row r="23" spans="1:25" ht="12.75" customHeight="1">
      <c r="A23" s="24" t="s">
        <v>37</v>
      </c>
      <c r="B23" s="21">
        <f t="shared" si="4"/>
        <v>504</v>
      </c>
      <c r="C23" s="12">
        <v>499</v>
      </c>
      <c r="D23" s="12">
        <v>4</v>
      </c>
      <c r="E23" s="12">
        <v>1</v>
      </c>
      <c r="F23" s="12"/>
      <c r="G23" s="12">
        <v>500</v>
      </c>
      <c r="H23" s="12">
        <v>4</v>
      </c>
      <c r="I23" s="12">
        <v>0</v>
      </c>
      <c r="J23" s="12"/>
      <c r="K23" s="12">
        <v>313</v>
      </c>
      <c r="L23" s="12">
        <v>3</v>
      </c>
      <c r="M23" s="12">
        <v>136</v>
      </c>
      <c r="N23" s="12">
        <v>52</v>
      </c>
      <c r="O23" s="12"/>
      <c r="P23" s="12">
        <v>397</v>
      </c>
      <c r="Q23" s="12"/>
      <c r="R23" s="12">
        <v>486</v>
      </c>
      <c r="S23" s="12"/>
      <c r="T23" s="12">
        <v>129</v>
      </c>
      <c r="U23" s="12"/>
      <c r="V23" s="12">
        <v>111</v>
      </c>
      <c r="W23" s="12">
        <v>7</v>
      </c>
      <c r="X23" s="12">
        <v>215</v>
      </c>
      <c r="Y23" s="25">
        <v>171</v>
      </c>
    </row>
    <row r="24" spans="1:25" ht="12.75" customHeight="1">
      <c r="A24" s="24" t="s">
        <v>38</v>
      </c>
      <c r="B24" s="21">
        <f t="shared" si="4"/>
        <v>584</v>
      </c>
      <c r="C24" s="12">
        <v>582</v>
      </c>
      <c r="D24" s="12">
        <v>0</v>
      </c>
      <c r="E24" s="12">
        <v>2</v>
      </c>
      <c r="F24" s="12"/>
      <c r="G24" s="12">
        <v>581</v>
      </c>
      <c r="H24" s="12">
        <v>0</v>
      </c>
      <c r="I24" s="12">
        <v>3</v>
      </c>
      <c r="J24" s="12"/>
      <c r="K24" s="12">
        <v>382</v>
      </c>
      <c r="L24" s="12">
        <v>8</v>
      </c>
      <c r="M24" s="12">
        <v>158</v>
      </c>
      <c r="N24" s="12">
        <v>36</v>
      </c>
      <c r="O24" s="12"/>
      <c r="P24" s="12">
        <v>488</v>
      </c>
      <c r="Q24" s="12"/>
      <c r="R24" s="12">
        <v>578</v>
      </c>
      <c r="S24" s="12"/>
      <c r="T24" s="12">
        <v>141</v>
      </c>
      <c r="U24" s="12"/>
      <c r="V24" s="12">
        <v>80</v>
      </c>
      <c r="W24" s="12">
        <v>8</v>
      </c>
      <c r="X24" s="12">
        <v>294</v>
      </c>
      <c r="Y24" s="25">
        <v>202</v>
      </c>
    </row>
    <row r="25" spans="1:25" ht="12.75" customHeight="1">
      <c r="A25" s="24" t="s">
        <v>39</v>
      </c>
      <c r="B25" s="21">
        <f t="shared" si="4"/>
        <v>103</v>
      </c>
      <c r="C25" s="12">
        <v>99</v>
      </c>
      <c r="D25" s="12">
        <v>0</v>
      </c>
      <c r="E25" s="12">
        <v>4</v>
      </c>
      <c r="F25" s="12"/>
      <c r="G25" s="12">
        <v>98</v>
      </c>
      <c r="H25" s="12">
        <v>0</v>
      </c>
      <c r="I25" s="12">
        <v>5</v>
      </c>
      <c r="J25" s="12"/>
      <c r="K25" s="12">
        <v>35</v>
      </c>
      <c r="L25" s="12">
        <v>0</v>
      </c>
      <c r="M25" s="12">
        <v>4</v>
      </c>
      <c r="N25" s="12">
        <v>64</v>
      </c>
      <c r="O25" s="12"/>
      <c r="P25" s="12">
        <v>49</v>
      </c>
      <c r="Q25" s="12"/>
      <c r="R25" s="12">
        <v>86</v>
      </c>
      <c r="S25" s="12"/>
      <c r="T25" s="12">
        <v>25</v>
      </c>
      <c r="U25" s="12"/>
      <c r="V25" s="12">
        <v>3</v>
      </c>
      <c r="W25" s="12">
        <v>50</v>
      </c>
      <c r="X25" s="12">
        <v>9</v>
      </c>
      <c r="Y25" s="25">
        <v>41</v>
      </c>
    </row>
    <row r="26" spans="1:25" ht="12.7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4"/>
    </row>
    <row r="27" spans="1:25" ht="12.75" customHeight="1">
      <c r="A27" s="35" t="s">
        <v>40</v>
      </c>
      <c r="B27" s="21">
        <f aca="true" t="shared" si="5" ref="B27:Y27">SUM(B29:B34)</f>
        <v>2250</v>
      </c>
      <c r="C27" s="21">
        <f t="shared" si="5"/>
        <v>2219</v>
      </c>
      <c r="D27" s="21">
        <f t="shared" si="5"/>
        <v>27</v>
      </c>
      <c r="E27" s="21">
        <f t="shared" si="5"/>
        <v>4</v>
      </c>
      <c r="F27" s="21">
        <f t="shared" si="5"/>
        <v>0</v>
      </c>
      <c r="G27" s="21">
        <f t="shared" si="5"/>
        <v>2233</v>
      </c>
      <c r="H27" s="21">
        <f t="shared" si="5"/>
        <v>13</v>
      </c>
      <c r="I27" s="21">
        <f t="shared" si="5"/>
        <v>4</v>
      </c>
      <c r="J27" s="21">
        <f t="shared" si="5"/>
        <v>0</v>
      </c>
      <c r="K27" s="21">
        <f t="shared" si="5"/>
        <v>1043</v>
      </c>
      <c r="L27" s="21">
        <f t="shared" si="5"/>
        <v>35</v>
      </c>
      <c r="M27" s="21">
        <f t="shared" si="5"/>
        <v>986</v>
      </c>
      <c r="N27" s="21">
        <f t="shared" si="5"/>
        <v>186</v>
      </c>
      <c r="O27" s="21">
        <f t="shared" si="5"/>
        <v>0</v>
      </c>
      <c r="P27" s="21">
        <f t="shared" si="5"/>
        <v>1914</v>
      </c>
      <c r="Q27" s="21">
        <f t="shared" si="5"/>
        <v>0</v>
      </c>
      <c r="R27" s="21">
        <f t="shared" si="5"/>
        <v>2200</v>
      </c>
      <c r="S27" s="21">
        <f t="shared" si="5"/>
        <v>0</v>
      </c>
      <c r="T27" s="21">
        <f t="shared" si="5"/>
        <v>738</v>
      </c>
      <c r="U27" s="21">
        <f t="shared" si="5"/>
        <v>0</v>
      </c>
      <c r="V27" s="21">
        <f t="shared" si="5"/>
        <v>330</v>
      </c>
      <c r="W27" s="21">
        <f t="shared" si="5"/>
        <v>87</v>
      </c>
      <c r="X27" s="21">
        <f t="shared" si="5"/>
        <v>1164</v>
      </c>
      <c r="Y27" s="22">
        <f t="shared" si="5"/>
        <v>669</v>
      </c>
    </row>
    <row r="28" spans="1:25" ht="12.75" customHeight="1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8"/>
    </row>
    <row r="29" spans="1:25" ht="12.75" customHeight="1">
      <c r="A29" s="24" t="s">
        <v>41</v>
      </c>
      <c r="B29" s="21">
        <f aca="true" t="shared" si="6" ref="B29:B34">SUM(C29:E29)</f>
        <v>529</v>
      </c>
      <c r="C29" s="12">
        <v>509</v>
      </c>
      <c r="D29" s="12">
        <v>19</v>
      </c>
      <c r="E29" s="12">
        <v>1</v>
      </c>
      <c r="F29" s="12"/>
      <c r="G29" s="12">
        <v>523</v>
      </c>
      <c r="H29" s="12">
        <v>5</v>
      </c>
      <c r="I29" s="12">
        <v>1</v>
      </c>
      <c r="J29" s="12"/>
      <c r="K29" s="12">
        <v>289</v>
      </c>
      <c r="L29" s="12">
        <v>10</v>
      </c>
      <c r="M29" s="12">
        <v>204</v>
      </c>
      <c r="N29" s="12">
        <v>26</v>
      </c>
      <c r="O29" s="12"/>
      <c r="P29" s="12">
        <v>385</v>
      </c>
      <c r="Q29" s="12"/>
      <c r="R29" s="12">
        <v>522</v>
      </c>
      <c r="S29" s="12"/>
      <c r="T29" s="12">
        <v>124</v>
      </c>
      <c r="U29" s="12"/>
      <c r="V29" s="12">
        <v>71</v>
      </c>
      <c r="W29" s="12">
        <v>8</v>
      </c>
      <c r="X29" s="12">
        <v>323</v>
      </c>
      <c r="Y29" s="25">
        <v>127</v>
      </c>
    </row>
    <row r="30" spans="1:25" ht="12.75" customHeight="1">
      <c r="A30" s="24" t="s">
        <v>42</v>
      </c>
      <c r="B30" s="21">
        <f t="shared" si="6"/>
        <v>372</v>
      </c>
      <c r="C30" s="12">
        <v>372</v>
      </c>
      <c r="D30" s="12">
        <v>0</v>
      </c>
      <c r="E30" s="12">
        <v>0</v>
      </c>
      <c r="F30" s="12"/>
      <c r="G30" s="12">
        <v>368</v>
      </c>
      <c r="H30" s="12">
        <v>3</v>
      </c>
      <c r="I30" s="12">
        <v>1</v>
      </c>
      <c r="J30" s="12"/>
      <c r="K30" s="12">
        <v>226</v>
      </c>
      <c r="L30" s="12">
        <v>2</v>
      </c>
      <c r="M30" s="12">
        <v>73</v>
      </c>
      <c r="N30" s="12">
        <v>71</v>
      </c>
      <c r="O30" s="12"/>
      <c r="P30" s="12">
        <v>275</v>
      </c>
      <c r="Q30" s="12"/>
      <c r="R30" s="12">
        <v>336</v>
      </c>
      <c r="S30" s="12"/>
      <c r="T30" s="12">
        <v>67</v>
      </c>
      <c r="U30" s="12"/>
      <c r="V30" s="12">
        <v>55</v>
      </c>
      <c r="W30" s="12">
        <v>29</v>
      </c>
      <c r="X30" s="12">
        <v>141</v>
      </c>
      <c r="Y30" s="25">
        <v>147</v>
      </c>
    </row>
    <row r="31" spans="1:25" ht="12.75" customHeight="1">
      <c r="A31" s="24" t="s">
        <v>43</v>
      </c>
      <c r="B31" s="21">
        <f t="shared" si="6"/>
        <v>353</v>
      </c>
      <c r="C31" s="12">
        <v>346</v>
      </c>
      <c r="D31" s="12">
        <v>5</v>
      </c>
      <c r="E31" s="12">
        <v>2</v>
      </c>
      <c r="F31" s="12"/>
      <c r="G31" s="12">
        <v>349</v>
      </c>
      <c r="H31" s="12">
        <v>3</v>
      </c>
      <c r="I31" s="12">
        <v>1</v>
      </c>
      <c r="J31" s="12"/>
      <c r="K31" s="12">
        <v>157</v>
      </c>
      <c r="L31" s="12">
        <v>3</v>
      </c>
      <c r="M31" s="12">
        <v>184</v>
      </c>
      <c r="N31" s="12">
        <v>9</v>
      </c>
      <c r="O31" s="12"/>
      <c r="P31" s="12">
        <v>334</v>
      </c>
      <c r="Q31" s="12"/>
      <c r="R31" s="12">
        <v>349</v>
      </c>
      <c r="S31" s="12"/>
      <c r="T31" s="12">
        <v>162</v>
      </c>
      <c r="U31" s="12"/>
      <c r="V31" s="12">
        <v>77</v>
      </c>
      <c r="W31" s="12">
        <v>4</v>
      </c>
      <c r="X31" s="12">
        <v>158</v>
      </c>
      <c r="Y31" s="25">
        <v>114</v>
      </c>
    </row>
    <row r="32" spans="1:25" ht="12.75" customHeight="1">
      <c r="A32" s="24" t="s">
        <v>44</v>
      </c>
      <c r="B32" s="21">
        <f t="shared" si="6"/>
        <v>389</v>
      </c>
      <c r="C32" s="12">
        <v>388</v>
      </c>
      <c r="D32" s="12">
        <v>1</v>
      </c>
      <c r="E32" s="12">
        <v>0</v>
      </c>
      <c r="F32" s="12"/>
      <c r="G32" s="12">
        <v>388</v>
      </c>
      <c r="H32" s="12">
        <v>1</v>
      </c>
      <c r="I32" s="12">
        <v>0</v>
      </c>
      <c r="J32" s="12"/>
      <c r="K32" s="12">
        <v>87</v>
      </c>
      <c r="L32" s="12">
        <v>12</v>
      </c>
      <c r="M32" s="12">
        <v>271</v>
      </c>
      <c r="N32" s="12">
        <v>19</v>
      </c>
      <c r="O32" s="12"/>
      <c r="P32" s="12">
        <v>352</v>
      </c>
      <c r="Q32" s="12"/>
      <c r="R32" s="12">
        <v>388</v>
      </c>
      <c r="S32" s="12"/>
      <c r="T32" s="12">
        <v>107</v>
      </c>
      <c r="U32" s="12"/>
      <c r="V32" s="12">
        <v>72</v>
      </c>
      <c r="W32" s="12">
        <v>3</v>
      </c>
      <c r="X32" s="12">
        <v>265</v>
      </c>
      <c r="Y32" s="25">
        <v>49</v>
      </c>
    </row>
    <row r="33" spans="1:25" ht="12.75" customHeight="1">
      <c r="A33" s="24" t="s">
        <v>45</v>
      </c>
      <c r="B33" s="21">
        <f t="shared" si="6"/>
        <v>240</v>
      </c>
      <c r="C33" s="12">
        <v>240</v>
      </c>
      <c r="D33" s="12">
        <v>0</v>
      </c>
      <c r="E33" s="12">
        <v>0</v>
      </c>
      <c r="F33" s="12"/>
      <c r="G33" s="12">
        <v>240</v>
      </c>
      <c r="H33" s="12">
        <v>0</v>
      </c>
      <c r="I33" s="12">
        <v>0</v>
      </c>
      <c r="J33" s="12"/>
      <c r="K33" s="12">
        <v>82</v>
      </c>
      <c r="L33" s="12">
        <v>6</v>
      </c>
      <c r="M33" s="12">
        <v>106</v>
      </c>
      <c r="N33" s="12">
        <v>46</v>
      </c>
      <c r="O33" s="12"/>
      <c r="P33" s="12">
        <v>212</v>
      </c>
      <c r="Q33" s="12"/>
      <c r="R33" s="12">
        <v>240</v>
      </c>
      <c r="S33" s="12"/>
      <c r="T33" s="12">
        <v>65</v>
      </c>
      <c r="U33" s="12"/>
      <c r="V33" s="12">
        <v>19</v>
      </c>
      <c r="W33" s="12">
        <v>11</v>
      </c>
      <c r="X33" s="12">
        <v>127</v>
      </c>
      <c r="Y33" s="25">
        <v>83</v>
      </c>
    </row>
    <row r="34" spans="1:25" ht="12.75" customHeight="1">
      <c r="A34" s="24" t="s">
        <v>46</v>
      </c>
      <c r="B34" s="21">
        <f t="shared" si="6"/>
        <v>367</v>
      </c>
      <c r="C34" s="12">
        <v>364</v>
      </c>
      <c r="D34" s="12">
        <v>2</v>
      </c>
      <c r="E34" s="12">
        <v>1</v>
      </c>
      <c r="F34" s="12"/>
      <c r="G34" s="12">
        <v>365</v>
      </c>
      <c r="H34" s="12">
        <v>1</v>
      </c>
      <c r="I34" s="12">
        <v>1</v>
      </c>
      <c r="J34" s="12"/>
      <c r="K34" s="12">
        <v>202</v>
      </c>
      <c r="L34" s="12">
        <v>2</v>
      </c>
      <c r="M34" s="12">
        <v>148</v>
      </c>
      <c r="N34" s="12">
        <v>15</v>
      </c>
      <c r="O34" s="12"/>
      <c r="P34" s="12">
        <v>356</v>
      </c>
      <c r="Q34" s="12"/>
      <c r="R34" s="12">
        <v>365</v>
      </c>
      <c r="S34" s="12"/>
      <c r="T34" s="12">
        <v>213</v>
      </c>
      <c r="U34" s="12"/>
      <c r="V34" s="12">
        <v>36</v>
      </c>
      <c r="W34" s="12">
        <v>32</v>
      </c>
      <c r="X34" s="12">
        <v>150</v>
      </c>
      <c r="Y34" s="25">
        <v>149</v>
      </c>
    </row>
    <row r="35" spans="1:25" ht="12.75" customHeight="1">
      <c r="A35" s="24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25"/>
    </row>
    <row r="36" spans="1:25" ht="12.75" customHeight="1">
      <c r="A36" s="29" t="s">
        <v>47</v>
      </c>
      <c r="B36" s="21">
        <f aca="true" t="shared" si="7" ref="B36:Y36">SUM(B38:B43)</f>
        <v>4891</v>
      </c>
      <c r="C36" s="21">
        <f t="shared" si="7"/>
        <v>4866</v>
      </c>
      <c r="D36" s="21">
        <f t="shared" si="7"/>
        <v>23</v>
      </c>
      <c r="E36" s="21">
        <f t="shared" si="7"/>
        <v>2</v>
      </c>
      <c r="F36" s="21">
        <f t="shared" si="7"/>
        <v>0</v>
      </c>
      <c r="G36" s="21">
        <f t="shared" si="7"/>
        <v>4866</v>
      </c>
      <c r="H36" s="21">
        <f t="shared" si="7"/>
        <v>15</v>
      </c>
      <c r="I36" s="21">
        <f t="shared" si="7"/>
        <v>10</v>
      </c>
      <c r="J36" s="21">
        <f t="shared" si="7"/>
        <v>0</v>
      </c>
      <c r="K36" s="21">
        <f t="shared" si="7"/>
        <v>2250</v>
      </c>
      <c r="L36" s="21">
        <f t="shared" si="7"/>
        <v>62</v>
      </c>
      <c r="M36" s="21">
        <f t="shared" si="7"/>
        <v>1821</v>
      </c>
      <c r="N36" s="21">
        <f t="shared" si="7"/>
        <v>758</v>
      </c>
      <c r="O36" s="21">
        <f t="shared" si="7"/>
        <v>0</v>
      </c>
      <c r="P36" s="21">
        <f t="shared" si="7"/>
        <v>4317</v>
      </c>
      <c r="Q36" s="21">
        <f t="shared" si="7"/>
        <v>0</v>
      </c>
      <c r="R36" s="21">
        <f t="shared" si="7"/>
        <v>4832</v>
      </c>
      <c r="S36" s="21">
        <f t="shared" si="7"/>
        <v>0</v>
      </c>
      <c r="T36" s="21">
        <f t="shared" si="7"/>
        <v>2233</v>
      </c>
      <c r="U36" s="21">
        <f t="shared" si="7"/>
        <v>0</v>
      </c>
      <c r="V36" s="21">
        <f t="shared" si="7"/>
        <v>495</v>
      </c>
      <c r="W36" s="21">
        <f t="shared" si="7"/>
        <v>217</v>
      </c>
      <c r="X36" s="21">
        <f t="shared" si="7"/>
        <v>2233</v>
      </c>
      <c r="Y36" s="22">
        <f t="shared" si="7"/>
        <v>1946</v>
      </c>
    </row>
    <row r="37" spans="1:25" ht="12.75" customHeight="1">
      <c r="A37" s="30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31"/>
    </row>
    <row r="38" spans="1:25" ht="12.75" customHeight="1">
      <c r="A38" s="24" t="s">
        <v>48</v>
      </c>
      <c r="B38" s="21">
        <f aca="true" t="shared" si="8" ref="B38:B43">SUM(C38:E38)</f>
        <v>541</v>
      </c>
      <c r="C38" s="12">
        <v>541</v>
      </c>
      <c r="D38" s="12">
        <v>0</v>
      </c>
      <c r="E38" s="12">
        <v>0</v>
      </c>
      <c r="F38" s="12"/>
      <c r="G38" s="12">
        <v>538</v>
      </c>
      <c r="H38" s="12">
        <v>2</v>
      </c>
      <c r="I38" s="12">
        <v>1</v>
      </c>
      <c r="J38" s="12"/>
      <c r="K38" s="12">
        <v>190</v>
      </c>
      <c r="L38" s="12">
        <v>21</v>
      </c>
      <c r="M38" s="12">
        <v>298</v>
      </c>
      <c r="N38" s="12">
        <v>32</v>
      </c>
      <c r="O38" s="12"/>
      <c r="P38" s="12">
        <v>512</v>
      </c>
      <c r="Q38" s="12"/>
      <c r="R38" s="12">
        <v>541</v>
      </c>
      <c r="S38" s="12"/>
      <c r="T38" s="12">
        <v>217</v>
      </c>
      <c r="U38" s="12"/>
      <c r="V38" s="12">
        <v>77</v>
      </c>
      <c r="W38" s="12">
        <v>16</v>
      </c>
      <c r="X38" s="12">
        <v>329</v>
      </c>
      <c r="Y38" s="25">
        <v>119</v>
      </c>
    </row>
    <row r="39" spans="1:25" ht="12.75" customHeight="1">
      <c r="A39" s="24" t="s">
        <v>49</v>
      </c>
      <c r="B39" s="21">
        <f t="shared" si="8"/>
        <v>762</v>
      </c>
      <c r="C39" s="12">
        <v>761</v>
      </c>
      <c r="D39" s="12">
        <v>1</v>
      </c>
      <c r="E39" s="12">
        <v>0</v>
      </c>
      <c r="F39" s="12"/>
      <c r="G39" s="12">
        <v>759</v>
      </c>
      <c r="H39" s="12">
        <v>2</v>
      </c>
      <c r="I39" s="12">
        <v>1</v>
      </c>
      <c r="J39" s="12"/>
      <c r="K39" s="12">
        <v>327</v>
      </c>
      <c r="L39" s="12">
        <v>8</v>
      </c>
      <c r="M39" s="12">
        <v>383</v>
      </c>
      <c r="N39" s="12">
        <v>44</v>
      </c>
      <c r="O39" s="12"/>
      <c r="P39" s="12">
        <v>689</v>
      </c>
      <c r="Q39" s="12"/>
      <c r="R39" s="12">
        <v>758</v>
      </c>
      <c r="S39" s="12"/>
      <c r="T39" s="12">
        <v>224</v>
      </c>
      <c r="U39" s="12"/>
      <c r="V39" s="12">
        <v>98</v>
      </c>
      <c r="W39" s="12">
        <v>29</v>
      </c>
      <c r="X39" s="12">
        <v>503</v>
      </c>
      <c r="Y39" s="25">
        <v>132</v>
      </c>
    </row>
    <row r="40" spans="1:25" ht="12.75" customHeight="1">
      <c r="A40" s="24" t="s">
        <v>50</v>
      </c>
      <c r="B40" s="21">
        <f t="shared" si="8"/>
        <v>1024</v>
      </c>
      <c r="C40" s="12">
        <v>1009</v>
      </c>
      <c r="D40" s="12">
        <v>14</v>
      </c>
      <c r="E40" s="12">
        <v>1</v>
      </c>
      <c r="F40" s="12"/>
      <c r="G40" s="12">
        <v>1020</v>
      </c>
      <c r="H40" s="12">
        <v>1</v>
      </c>
      <c r="I40" s="12">
        <v>3</v>
      </c>
      <c r="J40" s="12"/>
      <c r="K40" s="12">
        <v>492</v>
      </c>
      <c r="L40" s="12">
        <v>3</v>
      </c>
      <c r="M40" s="12">
        <v>187</v>
      </c>
      <c r="N40" s="12">
        <v>342</v>
      </c>
      <c r="O40" s="12"/>
      <c r="P40" s="12">
        <v>898</v>
      </c>
      <c r="Q40" s="12"/>
      <c r="R40" s="12">
        <v>1010</v>
      </c>
      <c r="S40" s="12"/>
      <c r="T40" s="12">
        <v>593</v>
      </c>
      <c r="U40" s="12"/>
      <c r="V40" s="12">
        <v>53</v>
      </c>
      <c r="W40" s="12">
        <v>61</v>
      </c>
      <c r="X40" s="12">
        <v>291</v>
      </c>
      <c r="Y40" s="25">
        <v>619</v>
      </c>
    </row>
    <row r="41" spans="1:25" ht="12.75" customHeight="1">
      <c r="A41" s="24" t="s">
        <v>51</v>
      </c>
      <c r="B41" s="21">
        <f t="shared" si="8"/>
        <v>1567</v>
      </c>
      <c r="C41" s="12">
        <v>1566</v>
      </c>
      <c r="D41" s="12">
        <v>1</v>
      </c>
      <c r="E41" s="12">
        <v>0</v>
      </c>
      <c r="F41" s="12"/>
      <c r="G41" s="12">
        <v>1558</v>
      </c>
      <c r="H41" s="12">
        <v>5</v>
      </c>
      <c r="I41" s="12">
        <v>4</v>
      </c>
      <c r="J41" s="12"/>
      <c r="K41" s="12">
        <v>916</v>
      </c>
      <c r="L41" s="12">
        <v>3</v>
      </c>
      <c r="M41" s="12">
        <v>388</v>
      </c>
      <c r="N41" s="12">
        <v>260</v>
      </c>
      <c r="O41" s="12"/>
      <c r="P41" s="12">
        <v>1337</v>
      </c>
      <c r="Q41" s="12"/>
      <c r="R41" s="12">
        <v>1534</v>
      </c>
      <c r="S41" s="12"/>
      <c r="T41" s="12">
        <v>708</v>
      </c>
      <c r="U41" s="12"/>
      <c r="V41" s="12">
        <v>110</v>
      </c>
      <c r="W41" s="12">
        <v>69</v>
      </c>
      <c r="X41" s="12">
        <v>528</v>
      </c>
      <c r="Y41" s="25">
        <v>860</v>
      </c>
    </row>
    <row r="42" spans="1:25" ht="12.75" customHeight="1">
      <c r="A42" s="24" t="s">
        <v>52</v>
      </c>
      <c r="B42" s="21">
        <f t="shared" si="8"/>
        <v>490</v>
      </c>
      <c r="C42" s="12">
        <v>484</v>
      </c>
      <c r="D42" s="12">
        <v>5</v>
      </c>
      <c r="E42" s="12">
        <v>1</v>
      </c>
      <c r="F42" s="12"/>
      <c r="G42" s="12">
        <v>489</v>
      </c>
      <c r="H42" s="12">
        <v>1</v>
      </c>
      <c r="I42" s="12">
        <v>0</v>
      </c>
      <c r="J42" s="12"/>
      <c r="K42" s="12">
        <v>191</v>
      </c>
      <c r="L42" s="12">
        <v>2</v>
      </c>
      <c r="M42" s="12">
        <v>261</v>
      </c>
      <c r="N42" s="12">
        <v>36</v>
      </c>
      <c r="O42" s="12"/>
      <c r="P42" s="12">
        <v>399</v>
      </c>
      <c r="Q42" s="12"/>
      <c r="R42" s="12">
        <v>482</v>
      </c>
      <c r="S42" s="12"/>
      <c r="T42" s="12">
        <v>199</v>
      </c>
      <c r="U42" s="12"/>
      <c r="V42" s="12">
        <v>79</v>
      </c>
      <c r="W42" s="12">
        <v>13</v>
      </c>
      <c r="X42" s="12">
        <v>301</v>
      </c>
      <c r="Y42" s="25">
        <v>97</v>
      </c>
    </row>
    <row r="43" spans="1:25" ht="12.75" customHeight="1">
      <c r="A43" s="24" t="s">
        <v>53</v>
      </c>
      <c r="B43" s="21">
        <f t="shared" si="8"/>
        <v>507</v>
      </c>
      <c r="C43" s="12">
        <v>505</v>
      </c>
      <c r="D43" s="12">
        <v>2</v>
      </c>
      <c r="E43" s="12">
        <v>0</v>
      </c>
      <c r="F43" s="12"/>
      <c r="G43" s="12">
        <v>502</v>
      </c>
      <c r="H43" s="12">
        <v>4</v>
      </c>
      <c r="I43" s="12">
        <v>1</v>
      </c>
      <c r="J43" s="12"/>
      <c r="K43" s="12">
        <v>134</v>
      </c>
      <c r="L43" s="12">
        <v>25</v>
      </c>
      <c r="M43" s="12">
        <v>304</v>
      </c>
      <c r="N43" s="12">
        <v>44</v>
      </c>
      <c r="O43" s="12"/>
      <c r="P43" s="12">
        <v>482</v>
      </c>
      <c r="Q43" s="12"/>
      <c r="R43" s="12">
        <v>507</v>
      </c>
      <c r="S43" s="12"/>
      <c r="T43" s="12">
        <v>292</v>
      </c>
      <c r="U43" s="12"/>
      <c r="V43" s="12">
        <v>78</v>
      </c>
      <c r="W43" s="12">
        <v>29</v>
      </c>
      <c r="X43" s="12">
        <v>281</v>
      </c>
      <c r="Y43" s="25">
        <v>119</v>
      </c>
    </row>
    <row r="44" spans="1:25" ht="12.75" customHeight="1">
      <c r="A44" s="24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25"/>
    </row>
    <row r="45" spans="1:25" ht="12.75" customHeight="1">
      <c r="A45" s="29" t="s">
        <v>54</v>
      </c>
      <c r="B45" s="21">
        <f aca="true" t="shared" si="9" ref="B45:Y45">SUM(B47:B52)</f>
        <v>6410</v>
      </c>
      <c r="C45" s="21">
        <f t="shared" si="9"/>
        <v>6343</v>
      </c>
      <c r="D45" s="21">
        <f t="shared" si="9"/>
        <v>66</v>
      </c>
      <c r="E45" s="21">
        <f t="shared" si="9"/>
        <v>1</v>
      </c>
      <c r="F45" s="21">
        <f t="shared" si="9"/>
        <v>0</v>
      </c>
      <c r="G45" s="21">
        <f t="shared" si="9"/>
        <v>6385</v>
      </c>
      <c r="H45" s="21">
        <f t="shared" si="9"/>
        <v>18</v>
      </c>
      <c r="I45" s="21">
        <f t="shared" si="9"/>
        <v>7</v>
      </c>
      <c r="J45" s="21">
        <f t="shared" si="9"/>
        <v>0</v>
      </c>
      <c r="K45" s="21">
        <f t="shared" si="9"/>
        <v>3238</v>
      </c>
      <c r="L45" s="21">
        <f t="shared" si="9"/>
        <v>64</v>
      </c>
      <c r="M45" s="21">
        <f t="shared" si="9"/>
        <v>1602</v>
      </c>
      <c r="N45" s="21">
        <f t="shared" si="9"/>
        <v>1506</v>
      </c>
      <c r="O45" s="21">
        <f t="shared" si="9"/>
        <v>0</v>
      </c>
      <c r="P45" s="21">
        <f t="shared" si="9"/>
        <v>5677</v>
      </c>
      <c r="Q45" s="21">
        <f t="shared" si="9"/>
        <v>0</v>
      </c>
      <c r="R45" s="21">
        <f t="shared" si="9"/>
        <v>6327</v>
      </c>
      <c r="S45" s="21">
        <f t="shared" si="9"/>
        <v>0</v>
      </c>
      <c r="T45" s="21">
        <f t="shared" si="9"/>
        <v>3134</v>
      </c>
      <c r="U45" s="21">
        <f t="shared" si="9"/>
        <v>0</v>
      </c>
      <c r="V45" s="21">
        <f t="shared" si="9"/>
        <v>752</v>
      </c>
      <c r="W45" s="21">
        <f t="shared" si="9"/>
        <v>649</v>
      </c>
      <c r="X45" s="21">
        <f t="shared" si="9"/>
        <v>1506</v>
      </c>
      <c r="Y45" s="22">
        <f t="shared" si="9"/>
        <v>3503</v>
      </c>
    </row>
    <row r="46" spans="1:25" ht="12.75" customHeight="1">
      <c r="A46" s="30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31"/>
    </row>
    <row r="47" spans="1:25" ht="12.75" customHeight="1">
      <c r="A47" s="24" t="s">
        <v>55</v>
      </c>
      <c r="B47" s="21">
        <f aca="true" t="shared" si="10" ref="B47:B52">SUM(C47:E47)</f>
        <v>1409</v>
      </c>
      <c r="C47" s="12">
        <v>1394</v>
      </c>
      <c r="D47" s="12">
        <v>14</v>
      </c>
      <c r="E47" s="12">
        <v>1</v>
      </c>
      <c r="F47" s="12"/>
      <c r="G47" s="12">
        <v>1403</v>
      </c>
      <c r="H47" s="12">
        <v>5</v>
      </c>
      <c r="I47" s="12">
        <v>1</v>
      </c>
      <c r="J47" s="12"/>
      <c r="K47" s="12">
        <v>890</v>
      </c>
      <c r="L47" s="12">
        <v>13</v>
      </c>
      <c r="M47" s="12">
        <v>278</v>
      </c>
      <c r="N47" s="12">
        <v>228</v>
      </c>
      <c r="O47" s="12"/>
      <c r="P47" s="12">
        <v>1329</v>
      </c>
      <c r="Q47" s="12"/>
      <c r="R47" s="12">
        <v>1396</v>
      </c>
      <c r="S47" s="12"/>
      <c r="T47" s="12">
        <v>791</v>
      </c>
      <c r="U47" s="12"/>
      <c r="V47" s="12">
        <v>93</v>
      </c>
      <c r="W47" s="12">
        <v>233</v>
      </c>
      <c r="X47" s="12">
        <v>245</v>
      </c>
      <c r="Y47" s="25">
        <v>838</v>
      </c>
    </row>
    <row r="48" spans="1:25" ht="12.75" customHeight="1">
      <c r="A48" s="24" t="s">
        <v>56</v>
      </c>
      <c r="B48" s="21">
        <f t="shared" si="10"/>
        <v>945</v>
      </c>
      <c r="C48" s="12">
        <v>924</v>
      </c>
      <c r="D48" s="12">
        <v>21</v>
      </c>
      <c r="E48" s="12">
        <v>0</v>
      </c>
      <c r="F48" s="12"/>
      <c r="G48" s="12">
        <v>943</v>
      </c>
      <c r="H48" s="12">
        <v>2</v>
      </c>
      <c r="I48" s="12">
        <v>0</v>
      </c>
      <c r="J48" s="12"/>
      <c r="K48" s="12">
        <v>568</v>
      </c>
      <c r="L48" s="12">
        <v>1</v>
      </c>
      <c r="M48" s="12">
        <v>283</v>
      </c>
      <c r="N48" s="12">
        <v>93</v>
      </c>
      <c r="O48" s="12"/>
      <c r="P48" s="12">
        <v>841</v>
      </c>
      <c r="Q48" s="12"/>
      <c r="R48" s="12">
        <v>932</v>
      </c>
      <c r="S48" s="12"/>
      <c r="T48" s="12">
        <v>430</v>
      </c>
      <c r="U48" s="12"/>
      <c r="V48" s="12">
        <v>120</v>
      </c>
      <c r="W48" s="12">
        <v>39</v>
      </c>
      <c r="X48" s="12">
        <v>385</v>
      </c>
      <c r="Y48" s="25">
        <v>401</v>
      </c>
    </row>
    <row r="49" spans="1:25" ht="12.75" customHeight="1">
      <c r="A49" s="24" t="s">
        <v>57</v>
      </c>
      <c r="B49" s="21">
        <f t="shared" si="10"/>
        <v>1092</v>
      </c>
      <c r="C49" s="12">
        <v>1091</v>
      </c>
      <c r="D49" s="12">
        <v>1</v>
      </c>
      <c r="E49" s="12">
        <v>0</v>
      </c>
      <c r="F49" s="12"/>
      <c r="G49" s="12">
        <v>1086</v>
      </c>
      <c r="H49" s="12">
        <v>3</v>
      </c>
      <c r="I49" s="12">
        <v>3</v>
      </c>
      <c r="J49" s="12"/>
      <c r="K49" s="12">
        <v>500</v>
      </c>
      <c r="L49" s="12">
        <v>0</v>
      </c>
      <c r="M49" s="12">
        <v>127</v>
      </c>
      <c r="N49" s="12">
        <v>465</v>
      </c>
      <c r="O49" s="12"/>
      <c r="P49" s="12">
        <v>858</v>
      </c>
      <c r="Q49" s="12"/>
      <c r="R49" s="12">
        <v>1068</v>
      </c>
      <c r="S49" s="12"/>
      <c r="T49" s="12">
        <v>533</v>
      </c>
      <c r="U49" s="12"/>
      <c r="V49" s="12">
        <v>98</v>
      </c>
      <c r="W49" s="12">
        <v>89</v>
      </c>
      <c r="X49" s="12">
        <v>168</v>
      </c>
      <c r="Y49" s="25">
        <v>737</v>
      </c>
    </row>
    <row r="50" spans="1:25" ht="12.75" customHeight="1">
      <c r="A50" s="24" t="s">
        <v>58</v>
      </c>
      <c r="B50" s="21">
        <f t="shared" si="10"/>
        <v>1389</v>
      </c>
      <c r="C50" s="12">
        <v>1364</v>
      </c>
      <c r="D50" s="12">
        <v>25</v>
      </c>
      <c r="E50" s="12">
        <v>0</v>
      </c>
      <c r="F50" s="12"/>
      <c r="G50" s="12">
        <v>1383</v>
      </c>
      <c r="H50" s="12">
        <v>4</v>
      </c>
      <c r="I50" s="12">
        <v>2</v>
      </c>
      <c r="J50" s="12"/>
      <c r="K50" s="12">
        <v>531</v>
      </c>
      <c r="L50" s="12">
        <v>43</v>
      </c>
      <c r="M50" s="12">
        <v>423</v>
      </c>
      <c r="N50" s="12">
        <v>392</v>
      </c>
      <c r="O50" s="12"/>
      <c r="P50" s="12">
        <v>1218</v>
      </c>
      <c r="Q50" s="12"/>
      <c r="R50" s="12">
        <v>1372</v>
      </c>
      <c r="S50" s="12"/>
      <c r="T50" s="12">
        <v>593</v>
      </c>
      <c r="U50" s="12"/>
      <c r="V50" s="12">
        <v>184</v>
      </c>
      <c r="W50" s="12">
        <v>91</v>
      </c>
      <c r="X50" s="12">
        <v>352</v>
      </c>
      <c r="Y50" s="25">
        <v>762</v>
      </c>
    </row>
    <row r="51" spans="1:25" ht="12.75" customHeight="1">
      <c r="A51" s="24" t="s">
        <v>59</v>
      </c>
      <c r="B51" s="21">
        <f t="shared" si="10"/>
        <v>1175</v>
      </c>
      <c r="C51" s="12">
        <v>1173</v>
      </c>
      <c r="D51" s="12">
        <v>2</v>
      </c>
      <c r="E51" s="12">
        <v>0</v>
      </c>
      <c r="F51" s="12"/>
      <c r="G51" s="12">
        <v>1171</v>
      </c>
      <c r="H51" s="12">
        <v>3</v>
      </c>
      <c r="I51" s="12">
        <v>1</v>
      </c>
      <c r="J51" s="12"/>
      <c r="K51" s="12">
        <v>573</v>
      </c>
      <c r="L51" s="12">
        <v>6</v>
      </c>
      <c r="M51" s="12">
        <v>346</v>
      </c>
      <c r="N51" s="12">
        <v>250</v>
      </c>
      <c r="O51" s="12"/>
      <c r="P51" s="12">
        <v>1066</v>
      </c>
      <c r="Q51" s="12"/>
      <c r="R51" s="12">
        <v>1162</v>
      </c>
      <c r="S51" s="12"/>
      <c r="T51" s="12">
        <v>650</v>
      </c>
      <c r="U51" s="12"/>
      <c r="V51" s="12">
        <v>163</v>
      </c>
      <c r="W51" s="12">
        <v>172</v>
      </c>
      <c r="X51" s="12">
        <v>263</v>
      </c>
      <c r="Y51" s="25">
        <v>577</v>
      </c>
    </row>
    <row r="52" spans="1:25" ht="12.75" customHeight="1">
      <c r="A52" s="24" t="s">
        <v>60</v>
      </c>
      <c r="B52" s="21">
        <f t="shared" si="10"/>
        <v>400</v>
      </c>
      <c r="C52" s="12">
        <v>397</v>
      </c>
      <c r="D52" s="12">
        <v>3</v>
      </c>
      <c r="E52" s="12">
        <v>0</v>
      </c>
      <c r="F52" s="12"/>
      <c r="G52" s="12">
        <v>399</v>
      </c>
      <c r="H52" s="12">
        <v>1</v>
      </c>
      <c r="I52" s="12">
        <v>0</v>
      </c>
      <c r="J52" s="12"/>
      <c r="K52" s="12">
        <v>176</v>
      </c>
      <c r="L52" s="12">
        <v>1</v>
      </c>
      <c r="M52" s="12">
        <v>145</v>
      </c>
      <c r="N52" s="12">
        <v>78</v>
      </c>
      <c r="O52" s="12"/>
      <c r="P52" s="12">
        <v>365</v>
      </c>
      <c r="Q52" s="12"/>
      <c r="R52" s="12">
        <v>397</v>
      </c>
      <c r="S52" s="12"/>
      <c r="T52" s="12">
        <v>137</v>
      </c>
      <c r="U52" s="12"/>
      <c r="V52" s="12">
        <v>94</v>
      </c>
      <c r="W52" s="12">
        <v>25</v>
      </c>
      <c r="X52" s="12">
        <v>93</v>
      </c>
      <c r="Y52" s="25">
        <v>188</v>
      </c>
    </row>
    <row r="53" spans="1:25" ht="12.75" customHeight="1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4"/>
    </row>
    <row r="54" spans="1:25" ht="12.75" customHeight="1">
      <c r="A54" s="29" t="s">
        <v>61</v>
      </c>
      <c r="B54" s="21">
        <f aca="true" t="shared" si="11" ref="B54:Y54">SUM(B56:B61)</f>
        <v>7645</v>
      </c>
      <c r="C54" s="21">
        <f t="shared" si="11"/>
        <v>7491</v>
      </c>
      <c r="D54" s="21">
        <f t="shared" si="11"/>
        <v>113</v>
      </c>
      <c r="E54" s="21">
        <f t="shared" si="11"/>
        <v>41</v>
      </c>
      <c r="F54" s="21">
        <f t="shared" si="11"/>
        <v>0</v>
      </c>
      <c r="G54" s="21">
        <f t="shared" si="11"/>
        <v>7550</v>
      </c>
      <c r="H54" s="21">
        <f t="shared" si="11"/>
        <v>24</v>
      </c>
      <c r="I54" s="21">
        <f t="shared" si="11"/>
        <v>71</v>
      </c>
      <c r="J54" s="21">
        <f t="shared" si="11"/>
        <v>0</v>
      </c>
      <c r="K54" s="21">
        <f t="shared" si="11"/>
        <v>4950</v>
      </c>
      <c r="L54" s="21">
        <f t="shared" si="11"/>
        <v>28</v>
      </c>
      <c r="M54" s="21">
        <f t="shared" si="11"/>
        <v>732</v>
      </c>
      <c r="N54" s="21">
        <f t="shared" si="11"/>
        <v>1935</v>
      </c>
      <c r="O54" s="21">
        <f t="shared" si="11"/>
        <v>0</v>
      </c>
      <c r="P54" s="21">
        <f t="shared" si="11"/>
        <v>4528</v>
      </c>
      <c r="Q54" s="21">
        <f t="shared" si="11"/>
        <v>0</v>
      </c>
      <c r="R54" s="21">
        <f t="shared" si="11"/>
        <v>7385</v>
      </c>
      <c r="S54" s="21">
        <f t="shared" si="11"/>
        <v>0</v>
      </c>
      <c r="T54" s="21">
        <f t="shared" si="11"/>
        <v>1309</v>
      </c>
      <c r="U54" s="21">
        <f t="shared" si="11"/>
        <v>0</v>
      </c>
      <c r="V54" s="21">
        <f t="shared" si="11"/>
        <v>579</v>
      </c>
      <c r="W54" s="21">
        <f t="shared" si="11"/>
        <v>719</v>
      </c>
      <c r="X54" s="21">
        <f t="shared" si="11"/>
        <v>1251</v>
      </c>
      <c r="Y54" s="22">
        <f t="shared" si="11"/>
        <v>5096</v>
      </c>
    </row>
    <row r="55" spans="1:25" ht="12.75" customHeight="1">
      <c r="A55" s="30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31"/>
    </row>
    <row r="56" spans="1:25" ht="12.75" customHeight="1">
      <c r="A56" s="24" t="s">
        <v>62</v>
      </c>
      <c r="B56" s="21">
        <f aca="true" t="shared" si="12" ref="B56:B61">SUM(C56:E56)</f>
        <v>1383</v>
      </c>
      <c r="C56" s="12">
        <v>1380</v>
      </c>
      <c r="D56" s="12">
        <v>2</v>
      </c>
      <c r="E56" s="12">
        <v>1</v>
      </c>
      <c r="F56" s="12"/>
      <c r="G56" s="12">
        <v>1379</v>
      </c>
      <c r="H56" s="12">
        <v>2</v>
      </c>
      <c r="I56" s="12">
        <v>2</v>
      </c>
      <c r="J56" s="12"/>
      <c r="K56" s="12">
        <v>992</v>
      </c>
      <c r="L56" s="12">
        <v>7</v>
      </c>
      <c r="M56" s="12">
        <v>146</v>
      </c>
      <c r="N56" s="12">
        <v>238</v>
      </c>
      <c r="O56" s="12"/>
      <c r="P56" s="12">
        <v>964</v>
      </c>
      <c r="Q56" s="12"/>
      <c r="R56" s="12">
        <v>1368</v>
      </c>
      <c r="S56" s="12"/>
      <c r="T56" s="12">
        <v>270</v>
      </c>
      <c r="U56" s="12"/>
      <c r="V56" s="12">
        <v>77</v>
      </c>
      <c r="W56" s="12">
        <v>71</v>
      </c>
      <c r="X56" s="12">
        <v>243</v>
      </c>
      <c r="Y56" s="25">
        <v>992</v>
      </c>
    </row>
    <row r="57" spans="1:25" ht="12.75" customHeight="1">
      <c r="A57" s="24" t="s">
        <v>63</v>
      </c>
      <c r="B57" s="21">
        <f t="shared" si="12"/>
        <v>926</v>
      </c>
      <c r="C57" s="12">
        <v>902</v>
      </c>
      <c r="D57" s="12">
        <v>23</v>
      </c>
      <c r="E57" s="12">
        <v>1</v>
      </c>
      <c r="F57" s="12"/>
      <c r="G57" s="12">
        <v>922</v>
      </c>
      <c r="H57" s="12">
        <v>4</v>
      </c>
      <c r="I57" s="12">
        <v>0</v>
      </c>
      <c r="J57" s="12"/>
      <c r="K57" s="12">
        <v>541</v>
      </c>
      <c r="L57" s="12">
        <v>12</v>
      </c>
      <c r="M57" s="12">
        <v>252</v>
      </c>
      <c r="N57" s="12">
        <v>121</v>
      </c>
      <c r="O57" s="12"/>
      <c r="P57" s="12">
        <v>717</v>
      </c>
      <c r="Q57" s="12"/>
      <c r="R57" s="12">
        <v>917</v>
      </c>
      <c r="S57" s="12"/>
      <c r="T57" s="12">
        <v>284</v>
      </c>
      <c r="U57" s="12"/>
      <c r="V57" s="12">
        <v>116</v>
      </c>
      <c r="W57" s="12">
        <v>39</v>
      </c>
      <c r="X57" s="12">
        <v>357</v>
      </c>
      <c r="Y57" s="25">
        <v>414</v>
      </c>
    </row>
    <row r="58" spans="1:25" ht="12.75" customHeight="1">
      <c r="A58" s="24" t="s">
        <v>64</v>
      </c>
      <c r="B58" s="21">
        <f t="shared" si="12"/>
        <v>560</v>
      </c>
      <c r="C58" s="12">
        <v>557</v>
      </c>
      <c r="D58" s="12">
        <v>0</v>
      </c>
      <c r="E58" s="12">
        <v>3</v>
      </c>
      <c r="F58" s="12"/>
      <c r="G58" s="12">
        <v>554</v>
      </c>
      <c r="H58" s="12">
        <v>3</v>
      </c>
      <c r="I58" s="12">
        <v>3</v>
      </c>
      <c r="J58" s="12"/>
      <c r="K58" s="12">
        <v>341</v>
      </c>
      <c r="L58" s="12">
        <v>1</v>
      </c>
      <c r="M58" s="12">
        <v>149</v>
      </c>
      <c r="N58" s="12">
        <v>69</v>
      </c>
      <c r="O58" s="12"/>
      <c r="P58" s="12">
        <v>389</v>
      </c>
      <c r="Q58" s="12"/>
      <c r="R58" s="12">
        <v>556</v>
      </c>
      <c r="S58" s="12"/>
      <c r="T58" s="12">
        <v>152</v>
      </c>
      <c r="U58" s="12"/>
      <c r="V58" s="12">
        <v>84</v>
      </c>
      <c r="W58" s="12">
        <v>20</v>
      </c>
      <c r="X58" s="12">
        <v>203</v>
      </c>
      <c r="Y58" s="25">
        <v>253</v>
      </c>
    </row>
    <row r="59" spans="1:25" ht="12.75" customHeight="1">
      <c r="A59" s="24" t="s">
        <v>65</v>
      </c>
      <c r="B59" s="21">
        <f t="shared" si="12"/>
        <v>1251</v>
      </c>
      <c r="C59" s="12">
        <v>1199</v>
      </c>
      <c r="D59" s="12">
        <v>35</v>
      </c>
      <c r="E59" s="12">
        <v>17</v>
      </c>
      <c r="F59" s="12"/>
      <c r="G59" s="12">
        <v>1205</v>
      </c>
      <c r="H59" s="12">
        <v>6</v>
      </c>
      <c r="I59" s="12">
        <v>40</v>
      </c>
      <c r="J59" s="12"/>
      <c r="K59" s="12">
        <v>828</v>
      </c>
      <c r="L59" s="12">
        <v>0</v>
      </c>
      <c r="M59" s="12">
        <v>69</v>
      </c>
      <c r="N59" s="12">
        <v>354</v>
      </c>
      <c r="O59" s="12"/>
      <c r="P59" s="12">
        <v>764</v>
      </c>
      <c r="Q59" s="12"/>
      <c r="R59" s="12">
        <v>1204</v>
      </c>
      <c r="S59" s="12"/>
      <c r="T59" s="12">
        <v>314</v>
      </c>
      <c r="U59" s="12"/>
      <c r="V59" s="12">
        <v>118</v>
      </c>
      <c r="W59" s="12">
        <v>153</v>
      </c>
      <c r="X59" s="12">
        <v>109</v>
      </c>
      <c r="Y59" s="25">
        <v>871</v>
      </c>
    </row>
    <row r="60" spans="1:25" ht="12.75" customHeight="1">
      <c r="A60" s="24" t="s">
        <v>66</v>
      </c>
      <c r="B60" s="21">
        <f t="shared" si="12"/>
        <v>2098</v>
      </c>
      <c r="C60" s="12">
        <v>2033</v>
      </c>
      <c r="D60" s="12">
        <v>49</v>
      </c>
      <c r="E60" s="12">
        <v>16</v>
      </c>
      <c r="F60" s="12"/>
      <c r="G60" s="12">
        <v>2069</v>
      </c>
      <c r="H60" s="12">
        <v>6</v>
      </c>
      <c r="I60" s="12">
        <v>23</v>
      </c>
      <c r="J60" s="12"/>
      <c r="K60" s="12">
        <v>1351</v>
      </c>
      <c r="L60" s="12">
        <v>3</v>
      </c>
      <c r="M60" s="12">
        <v>41</v>
      </c>
      <c r="N60" s="12">
        <v>703</v>
      </c>
      <c r="O60" s="12"/>
      <c r="P60" s="12">
        <v>950</v>
      </c>
      <c r="Q60" s="12"/>
      <c r="R60" s="12">
        <v>1952</v>
      </c>
      <c r="S60" s="12"/>
      <c r="T60" s="12">
        <v>174</v>
      </c>
      <c r="U60" s="12"/>
      <c r="V60" s="12">
        <v>109</v>
      </c>
      <c r="W60" s="12">
        <v>302</v>
      </c>
      <c r="X60" s="12">
        <v>167</v>
      </c>
      <c r="Y60" s="25">
        <v>1520</v>
      </c>
    </row>
    <row r="61" spans="1:25" ht="12.75" customHeight="1">
      <c r="A61" s="24" t="s">
        <v>67</v>
      </c>
      <c r="B61" s="21">
        <f t="shared" si="12"/>
        <v>1427</v>
      </c>
      <c r="C61" s="12">
        <v>1420</v>
      </c>
      <c r="D61" s="12">
        <v>4</v>
      </c>
      <c r="E61" s="12">
        <v>3</v>
      </c>
      <c r="F61" s="12"/>
      <c r="G61" s="12">
        <v>1421</v>
      </c>
      <c r="H61" s="12">
        <v>3</v>
      </c>
      <c r="I61" s="12">
        <v>3</v>
      </c>
      <c r="J61" s="12"/>
      <c r="K61" s="12">
        <v>897</v>
      </c>
      <c r="L61" s="12">
        <v>5</v>
      </c>
      <c r="M61" s="12">
        <v>75</v>
      </c>
      <c r="N61" s="12">
        <v>450</v>
      </c>
      <c r="O61" s="12"/>
      <c r="P61" s="12">
        <v>744</v>
      </c>
      <c r="Q61" s="12"/>
      <c r="R61" s="12">
        <v>1388</v>
      </c>
      <c r="S61" s="12"/>
      <c r="T61" s="12">
        <v>115</v>
      </c>
      <c r="U61" s="12"/>
      <c r="V61" s="12">
        <v>75</v>
      </c>
      <c r="W61" s="12">
        <v>134</v>
      </c>
      <c r="X61" s="12">
        <v>172</v>
      </c>
      <c r="Y61" s="25">
        <v>1046</v>
      </c>
    </row>
    <row r="62" spans="1:25" ht="12.75" customHeight="1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8"/>
    </row>
    <row r="63" spans="1:25" ht="12.75" customHeight="1">
      <c r="A63" s="20" t="s">
        <v>68</v>
      </c>
      <c r="B63" s="21">
        <f aca="true" t="shared" si="13" ref="B63:Y63">SUM(B65:B70)</f>
        <v>3740</v>
      </c>
      <c r="C63" s="21">
        <f t="shared" si="13"/>
        <v>3701</v>
      </c>
      <c r="D63" s="21">
        <f t="shared" si="13"/>
        <v>31</v>
      </c>
      <c r="E63" s="21">
        <f t="shared" si="13"/>
        <v>8</v>
      </c>
      <c r="F63" s="21">
        <f t="shared" si="13"/>
        <v>0</v>
      </c>
      <c r="G63" s="21">
        <f t="shared" si="13"/>
        <v>3716</v>
      </c>
      <c r="H63" s="21">
        <f t="shared" si="13"/>
        <v>22</v>
      </c>
      <c r="I63" s="21">
        <f t="shared" si="13"/>
        <v>2</v>
      </c>
      <c r="J63" s="21">
        <f t="shared" si="13"/>
        <v>0</v>
      </c>
      <c r="K63" s="21">
        <f t="shared" si="13"/>
        <v>1759</v>
      </c>
      <c r="L63" s="21">
        <f t="shared" si="13"/>
        <v>49</v>
      </c>
      <c r="M63" s="21">
        <f t="shared" si="13"/>
        <v>1667</v>
      </c>
      <c r="N63" s="21">
        <f t="shared" si="13"/>
        <v>265</v>
      </c>
      <c r="O63" s="21">
        <f t="shared" si="13"/>
        <v>0</v>
      </c>
      <c r="P63" s="21">
        <f t="shared" si="13"/>
        <v>3161</v>
      </c>
      <c r="Q63" s="21">
        <f t="shared" si="13"/>
        <v>0</v>
      </c>
      <c r="R63" s="21">
        <f t="shared" si="13"/>
        <v>3682</v>
      </c>
      <c r="S63" s="21">
        <f t="shared" si="13"/>
        <v>0</v>
      </c>
      <c r="T63" s="21">
        <f t="shared" si="13"/>
        <v>1202</v>
      </c>
      <c r="U63" s="21">
        <f t="shared" si="13"/>
        <v>0</v>
      </c>
      <c r="V63" s="21">
        <f t="shared" si="13"/>
        <v>470</v>
      </c>
      <c r="W63" s="21">
        <f t="shared" si="13"/>
        <v>120</v>
      </c>
      <c r="X63" s="21">
        <f t="shared" si="13"/>
        <v>2127</v>
      </c>
      <c r="Y63" s="22">
        <f t="shared" si="13"/>
        <v>1023</v>
      </c>
    </row>
    <row r="64" spans="1:25" ht="12.75" customHeight="1">
      <c r="A64" s="23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2"/>
    </row>
    <row r="65" spans="1:25" ht="12.75" customHeight="1">
      <c r="A65" s="24" t="s">
        <v>69</v>
      </c>
      <c r="B65" s="21">
        <f aca="true" t="shared" si="14" ref="B65:B70">SUM(C65:E65)</f>
        <v>600</v>
      </c>
      <c r="C65" s="12">
        <v>596</v>
      </c>
      <c r="D65" s="12">
        <v>3</v>
      </c>
      <c r="E65" s="12">
        <v>1</v>
      </c>
      <c r="F65" s="12"/>
      <c r="G65" s="12">
        <v>597</v>
      </c>
      <c r="H65" s="12">
        <v>3</v>
      </c>
      <c r="I65" s="12">
        <v>0</v>
      </c>
      <c r="J65" s="12"/>
      <c r="K65" s="12">
        <v>295</v>
      </c>
      <c r="L65" s="12">
        <v>7</v>
      </c>
      <c r="M65" s="12">
        <v>273</v>
      </c>
      <c r="N65" s="12">
        <v>25</v>
      </c>
      <c r="O65" s="12"/>
      <c r="P65" s="12">
        <v>517</v>
      </c>
      <c r="Q65" s="12"/>
      <c r="R65" s="12">
        <v>595</v>
      </c>
      <c r="S65" s="12"/>
      <c r="T65" s="12">
        <v>163</v>
      </c>
      <c r="U65" s="12"/>
      <c r="V65" s="12">
        <v>81</v>
      </c>
      <c r="W65" s="12">
        <v>16</v>
      </c>
      <c r="X65" s="12">
        <v>386</v>
      </c>
      <c r="Y65" s="25">
        <v>117</v>
      </c>
    </row>
    <row r="66" spans="1:25" ht="12.75" customHeight="1">
      <c r="A66" s="24" t="s">
        <v>70</v>
      </c>
      <c r="B66" s="21">
        <f t="shared" si="14"/>
        <v>573</v>
      </c>
      <c r="C66" s="12">
        <v>573</v>
      </c>
      <c r="D66" s="12">
        <v>0</v>
      </c>
      <c r="E66" s="12">
        <v>0</v>
      </c>
      <c r="F66" s="12"/>
      <c r="G66" s="12">
        <v>571</v>
      </c>
      <c r="H66" s="12">
        <v>2</v>
      </c>
      <c r="I66" s="12">
        <v>0</v>
      </c>
      <c r="J66" s="12"/>
      <c r="K66" s="12">
        <v>268</v>
      </c>
      <c r="L66" s="12">
        <v>9</v>
      </c>
      <c r="M66" s="12">
        <v>281</v>
      </c>
      <c r="N66" s="12">
        <v>15</v>
      </c>
      <c r="O66" s="12"/>
      <c r="P66" s="12">
        <v>506</v>
      </c>
      <c r="Q66" s="12"/>
      <c r="R66" s="12">
        <v>569</v>
      </c>
      <c r="S66" s="12"/>
      <c r="T66" s="12">
        <v>168</v>
      </c>
      <c r="U66" s="12"/>
      <c r="V66" s="12">
        <v>75</v>
      </c>
      <c r="W66" s="12">
        <v>10</v>
      </c>
      <c r="X66" s="12">
        <v>373</v>
      </c>
      <c r="Y66" s="25">
        <v>115</v>
      </c>
    </row>
    <row r="67" spans="1:25" ht="12.75" customHeight="1">
      <c r="A67" s="24" t="s">
        <v>71</v>
      </c>
      <c r="B67" s="21">
        <f t="shared" si="14"/>
        <v>805</v>
      </c>
      <c r="C67" s="12">
        <v>802</v>
      </c>
      <c r="D67" s="12">
        <v>2</v>
      </c>
      <c r="E67" s="12">
        <v>1</v>
      </c>
      <c r="F67" s="12"/>
      <c r="G67" s="12">
        <v>803</v>
      </c>
      <c r="H67" s="12">
        <v>1</v>
      </c>
      <c r="I67" s="12">
        <v>1</v>
      </c>
      <c r="J67" s="12"/>
      <c r="K67" s="12">
        <v>505</v>
      </c>
      <c r="L67" s="12">
        <v>8</v>
      </c>
      <c r="M67" s="12">
        <v>258</v>
      </c>
      <c r="N67" s="12">
        <v>34</v>
      </c>
      <c r="O67" s="12"/>
      <c r="P67" s="12">
        <v>644</v>
      </c>
      <c r="Q67" s="12"/>
      <c r="R67" s="12">
        <v>775</v>
      </c>
      <c r="S67" s="12"/>
      <c r="T67" s="12">
        <v>159</v>
      </c>
      <c r="U67" s="12"/>
      <c r="V67" s="12">
        <v>74</v>
      </c>
      <c r="W67" s="12">
        <v>13</v>
      </c>
      <c r="X67" s="12">
        <v>406</v>
      </c>
      <c r="Y67" s="25">
        <v>312</v>
      </c>
    </row>
    <row r="68" spans="1:25" ht="12.75" customHeight="1">
      <c r="A68" s="24" t="s">
        <v>72</v>
      </c>
      <c r="B68" s="21">
        <f t="shared" si="14"/>
        <v>626</v>
      </c>
      <c r="C68" s="12">
        <v>626</v>
      </c>
      <c r="D68" s="12">
        <v>0</v>
      </c>
      <c r="E68" s="12">
        <v>0</v>
      </c>
      <c r="F68" s="12"/>
      <c r="G68" s="12">
        <v>626</v>
      </c>
      <c r="H68" s="12">
        <v>0</v>
      </c>
      <c r="I68" s="12">
        <v>0</v>
      </c>
      <c r="J68" s="12"/>
      <c r="K68" s="12">
        <v>237</v>
      </c>
      <c r="L68" s="12">
        <v>8</v>
      </c>
      <c r="M68" s="12">
        <v>319</v>
      </c>
      <c r="N68" s="12">
        <v>62</v>
      </c>
      <c r="O68" s="12"/>
      <c r="P68" s="12">
        <v>556</v>
      </c>
      <c r="Q68" s="12"/>
      <c r="R68" s="12">
        <v>615</v>
      </c>
      <c r="S68" s="12"/>
      <c r="T68" s="12">
        <v>187</v>
      </c>
      <c r="U68" s="12"/>
      <c r="V68" s="12">
        <v>64</v>
      </c>
      <c r="W68" s="12">
        <v>23</v>
      </c>
      <c r="X68" s="12">
        <v>363</v>
      </c>
      <c r="Y68" s="25">
        <v>176</v>
      </c>
    </row>
    <row r="69" spans="1:25" ht="12.75" customHeight="1">
      <c r="A69" s="24" t="s">
        <v>73</v>
      </c>
      <c r="B69" s="21">
        <f t="shared" si="14"/>
        <v>591</v>
      </c>
      <c r="C69" s="12">
        <v>590</v>
      </c>
      <c r="D69" s="12">
        <v>1</v>
      </c>
      <c r="E69" s="12">
        <v>0</v>
      </c>
      <c r="F69" s="12"/>
      <c r="G69" s="12">
        <v>586</v>
      </c>
      <c r="H69" s="12">
        <v>5</v>
      </c>
      <c r="I69" s="12">
        <v>0</v>
      </c>
      <c r="J69" s="12"/>
      <c r="K69" s="12">
        <v>261</v>
      </c>
      <c r="L69" s="12">
        <v>8</v>
      </c>
      <c r="M69" s="12">
        <v>288</v>
      </c>
      <c r="N69" s="12">
        <v>34</v>
      </c>
      <c r="O69" s="12"/>
      <c r="P69" s="12">
        <v>444</v>
      </c>
      <c r="Q69" s="12"/>
      <c r="R69" s="12">
        <v>589</v>
      </c>
      <c r="S69" s="12"/>
      <c r="T69" s="12">
        <v>237</v>
      </c>
      <c r="U69" s="12"/>
      <c r="V69" s="12">
        <v>91</v>
      </c>
      <c r="W69" s="12">
        <v>12</v>
      </c>
      <c r="X69" s="12">
        <v>359</v>
      </c>
      <c r="Y69" s="25">
        <v>129</v>
      </c>
    </row>
    <row r="70" spans="1:25" ht="12.75" customHeight="1">
      <c r="A70" s="24" t="s">
        <v>74</v>
      </c>
      <c r="B70" s="21">
        <f t="shared" si="14"/>
        <v>545</v>
      </c>
      <c r="C70" s="12">
        <v>514</v>
      </c>
      <c r="D70" s="12">
        <v>25</v>
      </c>
      <c r="E70" s="12">
        <v>6</v>
      </c>
      <c r="F70" s="12"/>
      <c r="G70" s="12">
        <v>533</v>
      </c>
      <c r="H70" s="12">
        <v>11</v>
      </c>
      <c r="I70" s="12">
        <v>1</v>
      </c>
      <c r="J70" s="12"/>
      <c r="K70" s="12">
        <v>193</v>
      </c>
      <c r="L70" s="12">
        <v>9</v>
      </c>
      <c r="M70" s="12">
        <v>248</v>
      </c>
      <c r="N70" s="12">
        <v>95</v>
      </c>
      <c r="O70" s="12"/>
      <c r="P70" s="12">
        <v>494</v>
      </c>
      <c r="Q70" s="12"/>
      <c r="R70" s="12">
        <v>539</v>
      </c>
      <c r="S70" s="12"/>
      <c r="T70" s="12">
        <v>288</v>
      </c>
      <c r="U70" s="12"/>
      <c r="V70" s="12">
        <v>85</v>
      </c>
      <c r="W70" s="12">
        <v>46</v>
      </c>
      <c r="X70" s="12">
        <v>240</v>
      </c>
      <c r="Y70" s="25">
        <v>174</v>
      </c>
    </row>
    <row r="71" spans="1:25" ht="12.75" customHeight="1">
      <c r="A71" s="26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8"/>
    </row>
    <row r="72" spans="1:25" ht="12.75" customHeight="1">
      <c r="A72" s="29" t="s">
        <v>75</v>
      </c>
      <c r="B72" s="21">
        <f aca="true" t="shared" si="15" ref="B72:Y72">SUM(B74:B81)</f>
        <v>9995</v>
      </c>
      <c r="C72" s="21">
        <f t="shared" si="15"/>
        <v>9410</v>
      </c>
      <c r="D72" s="21">
        <f t="shared" si="15"/>
        <v>541</v>
      </c>
      <c r="E72" s="21">
        <f t="shared" si="15"/>
        <v>44</v>
      </c>
      <c r="F72" s="21">
        <f t="shared" si="15"/>
        <v>0</v>
      </c>
      <c r="G72" s="21">
        <f t="shared" si="15"/>
        <v>9811</v>
      </c>
      <c r="H72" s="21">
        <f t="shared" si="15"/>
        <v>89</v>
      </c>
      <c r="I72" s="21">
        <f t="shared" si="15"/>
        <v>95</v>
      </c>
      <c r="J72" s="21">
        <f t="shared" si="15"/>
        <v>0</v>
      </c>
      <c r="K72" s="21">
        <f t="shared" si="15"/>
        <v>5712</v>
      </c>
      <c r="L72" s="21">
        <f t="shared" si="15"/>
        <v>29</v>
      </c>
      <c r="M72" s="21">
        <f t="shared" si="15"/>
        <v>1193</v>
      </c>
      <c r="N72" s="21">
        <f t="shared" si="15"/>
        <v>3061</v>
      </c>
      <c r="O72" s="21">
        <f t="shared" si="15"/>
        <v>0</v>
      </c>
      <c r="P72" s="21">
        <f t="shared" si="15"/>
        <v>8099</v>
      </c>
      <c r="Q72" s="21">
        <f t="shared" si="15"/>
        <v>0</v>
      </c>
      <c r="R72" s="21">
        <f t="shared" si="15"/>
        <v>9582</v>
      </c>
      <c r="S72" s="21">
        <f t="shared" si="15"/>
        <v>0</v>
      </c>
      <c r="T72" s="21">
        <f t="shared" si="15"/>
        <v>4526</v>
      </c>
      <c r="U72" s="21">
        <f t="shared" si="15"/>
        <v>0</v>
      </c>
      <c r="V72" s="21">
        <f t="shared" si="15"/>
        <v>732</v>
      </c>
      <c r="W72" s="21">
        <f t="shared" si="15"/>
        <v>2374</v>
      </c>
      <c r="X72" s="21">
        <f t="shared" si="15"/>
        <v>909</v>
      </c>
      <c r="Y72" s="22">
        <f t="shared" si="15"/>
        <v>5980</v>
      </c>
    </row>
    <row r="73" spans="1:25" ht="12.75" customHeight="1">
      <c r="A73" s="30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31"/>
    </row>
    <row r="74" spans="1:25" ht="12.75" customHeight="1">
      <c r="A74" s="24" t="s">
        <v>76</v>
      </c>
      <c r="B74" s="21">
        <f aca="true" t="shared" si="16" ref="B74:B81">SUM(C74:E74)</f>
        <v>670</v>
      </c>
      <c r="C74" s="12">
        <v>628</v>
      </c>
      <c r="D74" s="12">
        <v>41</v>
      </c>
      <c r="E74" s="12">
        <v>1</v>
      </c>
      <c r="F74" s="12"/>
      <c r="G74" s="12">
        <v>634</v>
      </c>
      <c r="H74" s="12">
        <v>14</v>
      </c>
      <c r="I74" s="12">
        <v>22</v>
      </c>
      <c r="J74" s="12"/>
      <c r="K74" s="12">
        <v>130</v>
      </c>
      <c r="L74" s="12">
        <v>1</v>
      </c>
      <c r="M74" s="12">
        <v>1</v>
      </c>
      <c r="N74" s="12">
        <v>538</v>
      </c>
      <c r="O74" s="12"/>
      <c r="P74" s="12">
        <v>541</v>
      </c>
      <c r="Q74" s="12"/>
      <c r="R74" s="12">
        <v>629</v>
      </c>
      <c r="S74" s="12"/>
      <c r="T74" s="12">
        <v>422</v>
      </c>
      <c r="U74" s="12"/>
      <c r="V74" s="12">
        <v>2</v>
      </c>
      <c r="W74" s="12">
        <v>173</v>
      </c>
      <c r="X74" s="12">
        <v>3</v>
      </c>
      <c r="Y74" s="25">
        <v>492</v>
      </c>
    </row>
    <row r="75" spans="1:25" ht="12.75" customHeight="1">
      <c r="A75" s="24" t="s">
        <v>77</v>
      </c>
      <c r="B75" s="21">
        <f t="shared" si="16"/>
        <v>232</v>
      </c>
      <c r="C75" s="12">
        <v>223</v>
      </c>
      <c r="D75" s="12">
        <v>7</v>
      </c>
      <c r="E75" s="12">
        <v>2</v>
      </c>
      <c r="F75" s="12"/>
      <c r="G75" s="12">
        <v>228</v>
      </c>
      <c r="H75" s="12">
        <v>1</v>
      </c>
      <c r="I75" s="12">
        <v>3</v>
      </c>
      <c r="J75" s="12"/>
      <c r="K75" s="12">
        <v>130</v>
      </c>
      <c r="L75" s="12">
        <v>4</v>
      </c>
      <c r="M75" s="12">
        <v>48</v>
      </c>
      <c r="N75" s="12">
        <v>50</v>
      </c>
      <c r="O75" s="12"/>
      <c r="P75" s="12">
        <v>118</v>
      </c>
      <c r="Q75" s="12"/>
      <c r="R75" s="12">
        <v>224</v>
      </c>
      <c r="S75" s="12"/>
      <c r="T75" s="12">
        <v>103</v>
      </c>
      <c r="U75" s="12"/>
      <c r="V75" s="12">
        <v>5</v>
      </c>
      <c r="W75" s="12">
        <v>5</v>
      </c>
      <c r="X75" s="12">
        <v>46</v>
      </c>
      <c r="Y75" s="25">
        <v>176</v>
      </c>
    </row>
    <row r="76" spans="1:25" ht="12.75" customHeight="1">
      <c r="A76" s="24" t="s">
        <v>78</v>
      </c>
      <c r="B76" s="21">
        <f t="shared" si="16"/>
        <v>2345</v>
      </c>
      <c r="C76" s="12">
        <v>2336</v>
      </c>
      <c r="D76" s="12">
        <v>4</v>
      </c>
      <c r="E76" s="12">
        <v>5</v>
      </c>
      <c r="F76" s="12"/>
      <c r="G76" s="12">
        <v>2335</v>
      </c>
      <c r="H76" s="12">
        <v>2</v>
      </c>
      <c r="I76" s="12">
        <v>8</v>
      </c>
      <c r="J76" s="12"/>
      <c r="K76" s="12">
        <v>1543</v>
      </c>
      <c r="L76" s="12">
        <v>0</v>
      </c>
      <c r="M76" s="12">
        <v>253</v>
      </c>
      <c r="N76" s="12">
        <v>549</v>
      </c>
      <c r="O76" s="12"/>
      <c r="P76" s="12">
        <v>1730</v>
      </c>
      <c r="Q76" s="12"/>
      <c r="R76" s="12">
        <v>2299</v>
      </c>
      <c r="S76" s="12"/>
      <c r="T76" s="12">
        <v>1321</v>
      </c>
      <c r="U76" s="12"/>
      <c r="V76" s="12">
        <v>125</v>
      </c>
      <c r="W76" s="12">
        <v>479</v>
      </c>
      <c r="X76" s="12">
        <v>242</v>
      </c>
      <c r="Y76" s="25">
        <v>1499</v>
      </c>
    </row>
    <row r="77" spans="1:25" ht="12.75" customHeight="1">
      <c r="A77" s="24" t="s">
        <v>79</v>
      </c>
      <c r="B77" s="21">
        <f t="shared" si="16"/>
        <v>636</v>
      </c>
      <c r="C77" s="12">
        <v>577</v>
      </c>
      <c r="D77" s="12">
        <v>50</v>
      </c>
      <c r="E77" s="12">
        <v>9</v>
      </c>
      <c r="F77" s="12"/>
      <c r="G77" s="12">
        <v>622</v>
      </c>
      <c r="H77" s="12">
        <v>11</v>
      </c>
      <c r="I77" s="12">
        <v>3</v>
      </c>
      <c r="J77" s="12"/>
      <c r="K77" s="12">
        <v>281</v>
      </c>
      <c r="L77" s="12">
        <v>1</v>
      </c>
      <c r="M77" s="12">
        <v>295</v>
      </c>
      <c r="N77" s="12">
        <v>59</v>
      </c>
      <c r="O77" s="12"/>
      <c r="P77" s="12">
        <v>563</v>
      </c>
      <c r="Q77" s="12"/>
      <c r="R77" s="12">
        <v>623</v>
      </c>
      <c r="S77" s="12"/>
      <c r="T77" s="12">
        <v>191</v>
      </c>
      <c r="U77" s="12"/>
      <c r="V77" s="12">
        <v>83</v>
      </c>
      <c r="W77" s="12">
        <v>23</v>
      </c>
      <c r="X77" s="12">
        <v>229</v>
      </c>
      <c r="Y77" s="25">
        <v>301</v>
      </c>
    </row>
    <row r="78" spans="1:25" ht="12.75" customHeight="1">
      <c r="A78" s="24" t="s">
        <v>80</v>
      </c>
      <c r="B78" s="21">
        <f t="shared" si="16"/>
        <v>656</v>
      </c>
      <c r="C78" s="12">
        <v>608</v>
      </c>
      <c r="D78" s="12">
        <v>47</v>
      </c>
      <c r="E78" s="12">
        <v>1</v>
      </c>
      <c r="F78" s="12"/>
      <c r="G78" s="12">
        <v>636</v>
      </c>
      <c r="H78" s="12">
        <v>19</v>
      </c>
      <c r="I78" s="12">
        <v>1</v>
      </c>
      <c r="J78" s="12"/>
      <c r="K78" s="12">
        <v>205</v>
      </c>
      <c r="L78" s="12">
        <v>14</v>
      </c>
      <c r="M78" s="12">
        <v>238</v>
      </c>
      <c r="N78" s="12">
        <v>199</v>
      </c>
      <c r="O78" s="12"/>
      <c r="P78" s="12">
        <v>639</v>
      </c>
      <c r="Q78" s="12"/>
      <c r="R78" s="12">
        <v>648</v>
      </c>
      <c r="S78" s="12"/>
      <c r="T78" s="12">
        <v>295</v>
      </c>
      <c r="U78" s="12"/>
      <c r="V78" s="12">
        <v>116</v>
      </c>
      <c r="W78" s="12">
        <v>108</v>
      </c>
      <c r="X78" s="12">
        <v>157</v>
      </c>
      <c r="Y78" s="25">
        <v>275</v>
      </c>
    </row>
    <row r="79" spans="1:25" ht="12.75" customHeight="1">
      <c r="A79" s="24" t="s">
        <v>81</v>
      </c>
      <c r="B79" s="21">
        <f t="shared" si="16"/>
        <v>2938</v>
      </c>
      <c r="C79" s="12">
        <v>2707</v>
      </c>
      <c r="D79" s="12">
        <v>225</v>
      </c>
      <c r="E79" s="12">
        <v>6</v>
      </c>
      <c r="F79" s="12"/>
      <c r="G79" s="12">
        <v>2909</v>
      </c>
      <c r="H79" s="12">
        <v>16</v>
      </c>
      <c r="I79" s="12">
        <v>13</v>
      </c>
      <c r="J79" s="12"/>
      <c r="K79" s="12">
        <v>1679</v>
      </c>
      <c r="L79" s="12">
        <v>5</v>
      </c>
      <c r="M79" s="12">
        <v>108</v>
      </c>
      <c r="N79" s="12">
        <v>1146</v>
      </c>
      <c r="O79" s="12"/>
      <c r="P79" s="12">
        <v>2123</v>
      </c>
      <c r="Q79" s="12"/>
      <c r="R79" s="12">
        <v>2833</v>
      </c>
      <c r="S79" s="12"/>
      <c r="T79" s="12">
        <v>537</v>
      </c>
      <c r="U79" s="12"/>
      <c r="V79" s="12">
        <v>185</v>
      </c>
      <c r="W79" s="12">
        <v>711</v>
      </c>
      <c r="X79" s="12">
        <v>130</v>
      </c>
      <c r="Y79" s="25">
        <v>1912</v>
      </c>
    </row>
    <row r="80" spans="1:25" ht="12.75" customHeight="1">
      <c r="A80" s="24" t="s">
        <v>82</v>
      </c>
      <c r="B80" s="21">
        <f t="shared" si="16"/>
        <v>2428</v>
      </c>
      <c r="C80" s="12">
        <v>2253</v>
      </c>
      <c r="D80" s="12">
        <v>165</v>
      </c>
      <c r="E80" s="12">
        <v>10</v>
      </c>
      <c r="F80" s="12"/>
      <c r="G80" s="12">
        <v>2370</v>
      </c>
      <c r="H80" s="12">
        <v>20</v>
      </c>
      <c r="I80" s="12">
        <v>38</v>
      </c>
      <c r="J80" s="12"/>
      <c r="K80" s="12">
        <v>1688</v>
      </c>
      <c r="L80" s="12">
        <v>3</v>
      </c>
      <c r="M80" s="12">
        <v>250</v>
      </c>
      <c r="N80" s="12">
        <v>487</v>
      </c>
      <c r="O80" s="12"/>
      <c r="P80" s="12">
        <v>2319</v>
      </c>
      <c r="Q80" s="12"/>
      <c r="R80" s="12">
        <v>2243</v>
      </c>
      <c r="S80" s="12"/>
      <c r="T80" s="12">
        <v>1598</v>
      </c>
      <c r="U80" s="12"/>
      <c r="V80" s="12">
        <v>216</v>
      </c>
      <c r="W80" s="12">
        <v>850</v>
      </c>
      <c r="X80" s="12">
        <v>94</v>
      </c>
      <c r="Y80" s="25">
        <v>1268</v>
      </c>
    </row>
    <row r="81" spans="1:25" ht="12.75" customHeight="1">
      <c r="A81" s="24" t="s">
        <v>83</v>
      </c>
      <c r="B81" s="21">
        <f t="shared" si="16"/>
        <v>90</v>
      </c>
      <c r="C81" s="12">
        <v>78</v>
      </c>
      <c r="D81" s="12">
        <v>2</v>
      </c>
      <c r="E81" s="12">
        <v>10</v>
      </c>
      <c r="F81" s="12"/>
      <c r="G81" s="12">
        <v>77</v>
      </c>
      <c r="H81" s="12">
        <v>6</v>
      </c>
      <c r="I81" s="12">
        <v>7</v>
      </c>
      <c r="J81" s="12"/>
      <c r="K81" s="12">
        <v>56</v>
      </c>
      <c r="L81" s="12">
        <v>1</v>
      </c>
      <c r="M81" s="12">
        <v>0</v>
      </c>
      <c r="N81" s="12">
        <v>33</v>
      </c>
      <c r="O81" s="12"/>
      <c r="P81" s="12">
        <v>66</v>
      </c>
      <c r="Q81" s="12"/>
      <c r="R81" s="12">
        <v>83</v>
      </c>
      <c r="S81" s="12"/>
      <c r="T81" s="12">
        <v>59</v>
      </c>
      <c r="U81" s="12"/>
      <c r="V81" s="12">
        <v>0</v>
      </c>
      <c r="W81" s="12">
        <v>25</v>
      </c>
      <c r="X81" s="12">
        <v>8</v>
      </c>
      <c r="Y81" s="25">
        <v>57</v>
      </c>
    </row>
    <row r="82" spans="1:25" ht="12.75" customHeight="1">
      <c r="A82" s="32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4"/>
    </row>
    <row r="83" spans="1:25" ht="12.75" customHeight="1">
      <c r="A83" s="20" t="s">
        <v>84</v>
      </c>
      <c r="B83" s="21">
        <f aca="true" t="shared" si="17" ref="B83:Y83">SUM(B85:B91)</f>
        <v>10096</v>
      </c>
      <c r="C83" s="21">
        <f t="shared" si="17"/>
        <v>9330</v>
      </c>
      <c r="D83" s="21">
        <f t="shared" si="17"/>
        <v>752</v>
      </c>
      <c r="E83" s="21">
        <f t="shared" si="17"/>
        <v>14</v>
      </c>
      <c r="F83" s="21">
        <f t="shared" si="17"/>
        <v>0</v>
      </c>
      <c r="G83" s="21">
        <f t="shared" si="17"/>
        <v>9913</v>
      </c>
      <c r="H83" s="21">
        <f t="shared" si="17"/>
        <v>136</v>
      </c>
      <c r="I83" s="21">
        <f t="shared" si="17"/>
        <v>47</v>
      </c>
      <c r="J83" s="21">
        <f t="shared" si="17"/>
        <v>0</v>
      </c>
      <c r="K83" s="21">
        <f t="shared" si="17"/>
        <v>5462</v>
      </c>
      <c r="L83" s="21">
        <f t="shared" si="17"/>
        <v>68</v>
      </c>
      <c r="M83" s="21">
        <f t="shared" si="17"/>
        <v>1100</v>
      </c>
      <c r="N83" s="21">
        <f t="shared" si="17"/>
        <v>3466</v>
      </c>
      <c r="O83" s="21">
        <f t="shared" si="17"/>
        <v>0</v>
      </c>
      <c r="P83" s="21">
        <f t="shared" si="17"/>
        <v>8441</v>
      </c>
      <c r="Q83" s="21">
        <f t="shared" si="17"/>
        <v>0</v>
      </c>
      <c r="R83" s="21">
        <f t="shared" si="17"/>
        <v>9931</v>
      </c>
      <c r="S83" s="21">
        <f t="shared" si="17"/>
        <v>0</v>
      </c>
      <c r="T83" s="21">
        <f t="shared" si="17"/>
        <v>5776</v>
      </c>
      <c r="U83" s="21">
        <f t="shared" si="17"/>
        <v>0</v>
      </c>
      <c r="V83" s="21">
        <f t="shared" si="17"/>
        <v>455</v>
      </c>
      <c r="W83" s="21">
        <f t="shared" si="17"/>
        <v>1994</v>
      </c>
      <c r="X83" s="21">
        <f t="shared" si="17"/>
        <v>1090</v>
      </c>
      <c r="Y83" s="22">
        <f t="shared" si="17"/>
        <v>6557</v>
      </c>
    </row>
    <row r="84" spans="1:25" ht="12.75" customHeight="1">
      <c r="A84" s="23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2"/>
    </row>
    <row r="85" spans="1:25" ht="12.75" customHeight="1">
      <c r="A85" s="24" t="s">
        <v>85</v>
      </c>
      <c r="B85" s="21">
        <f aca="true" t="shared" si="18" ref="B85:B91">SUM(C85:E85)</f>
        <v>629</v>
      </c>
      <c r="C85" s="12">
        <v>618</v>
      </c>
      <c r="D85" s="12">
        <v>9</v>
      </c>
      <c r="E85" s="12">
        <v>2</v>
      </c>
      <c r="F85" s="12"/>
      <c r="G85" s="12">
        <v>626</v>
      </c>
      <c r="H85" s="12">
        <v>1</v>
      </c>
      <c r="I85" s="12">
        <v>2</v>
      </c>
      <c r="J85" s="12"/>
      <c r="K85" s="12">
        <v>366</v>
      </c>
      <c r="L85" s="12">
        <v>4</v>
      </c>
      <c r="M85" s="12">
        <v>69</v>
      </c>
      <c r="N85" s="12">
        <v>190</v>
      </c>
      <c r="O85" s="12"/>
      <c r="P85" s="12">
        <v>579</v>
      </c>
      <c r="Q85" s="12"/>
      <c r="R85" s="12">
        <v>608</v>
      </c>
      <c r="S85" s="12"/>
      <c r="T85" s="12">
        <v>215</v>
      </c>
      <c r="U85" s="12"/>
      <c r="V85" s="12">
        <v>39</v>
      </c>
      <c r="W85" s="12">
        <v>19</v>
      </c>
      <c r="X85" s="12">
        <v>75</v>
      </c>
      <c r="Y85" s="25">
        <v>496</v>
      </c>
    </row>
    <row r="86" spans="1:25" ht="12.75" customHeight="1">
      <c r="A86" s="24" t="s">
        <v>86</v>
      </c>
      <c r="B86" s="21">
        <f t="shared" si="18"/>
        <v>722</v>
      </c>
      <c r="C86" s="12">
        <v>719</v>
      </c>
      <c r="D86" s="12">
        <v>2</v>
      </c>
      <c r="E86" s="12">
        <v>1</v>
      </c>
      <c r="F86" s="12"/>
      <c r="G86" s="12">
        <v>716</v>
      </c>
      <c r="H86" s="12">
        <v>5</v>
      </c>
      <c r="I86" s="12">
        <v>1</v>
      </c>
      <c r="J86" s="12"/>
      <c r="K86" s="12">
        <v>317</v>
      </c>
      <c r="L86" s="12">
        <v>16</v>
      </c>
      <c r="M86" s="12">
        <v>347</v>
      </c>
      <c r="N86" s="12">
        <v>42</v>
      </c>
      <c r="O86" s="12"/>
      <c r="P86" s="12">
        <v>652</v>
      </c>
      <c r="Q86" s="12"/>
      <c r="R86" s="12">
        <v>716</v>
      </c>
      <c r="S86" s="12"/>
      <c r="T86" s="12">
        <v>247</v>
      </c>
      <c r="U86" s="12"/>
      <c r="V86" s="12">
        <v>94</v>
      </c>
      <c r="W86" s="12">
        <v>12</v>
      </c>
      <c r="X86" s="12">
        <v>413</v>
      </c>
      <c r="Y86" s="25">
        <v>203</v>
      </c>
    </row>
    <row r="87" spans="1:25" ht="12.75" customHeight="1">
      <c r="A87" s="24" t="s">
        <v>87</v>
      </c>
      <c r="B87" s="21">
        <f t="shared" si="18"/>
        <v>1263</v>
      </c>
      <c r="C87" s="12">
        <v>1245</v>
      </c>
      <c r="D87" s="12">
        <v>11</v>
      </c>
      <c r="E87" s="12">
        <v>7</v>
      </c>
      <c r="F87" s="12"/>
      <c r="G87" s="12">
        <v>1246</v>
      </c>
      <c r="H87" s="12">
        <v>3</v>
      </c>
      <c r="I87" s="12">
        <v>14</v>
      </c>
      <c r="J87" s="12"/>
      <c r="K87" s="12">
        <v>668</v>
      </c>
      <c r="L87" s="12">
        <v>22</v>
      </c>
      <c r="M87" s="12">
        <v>206</v>
      </c>
      <c r="N87" s="12">
        <v>367</v>
      </c>
      <c r="O87" s="12"/>
      <c r="P87" s="12">
        <v>895</v>
      </c>
      <c r="Q87" s="12"/>
      <c r="R87" s="12">
        <v>1221</v>
      </c>
      <c r="S87" s="12"/>
      <c r="T87" s="12">
        <v>846</v>
      </c>
      <c r="U87" s="12"/>
      <c r="V87" s="12">
        <v>90</v>
      </c>
      <c r="W87" s="12">
        <v>320</v>
      </c>
      <c r="X87" s="12">
        <v>147</v>
      </c>
      <c r="Y87" s="25">
        <v>706</v>
      </c>
    </row>
    <row r="88" spans="1:25" ht="12.75" customHeight="1">
      <c r="A88" s="24" t="s">
        <v>88</v>
      </c>
      <c r="B88" s="21">
        <f t="shared" si="18"/>
        <v>1375</v>
      </c>
      <c r="C88" s="12">
        <v>1366</v>
      </c>
      <c r="D88" s="12">
        <v>5</v>
      </c>
      <c r="E88" s="12">
        <v>4</v>
      </c>
      <c r="F88" s="12"/>
      <c r="G88" s="12">
        <v>1365</v>
      </c>
      <c r="H88" s="12">
        <v>4</v>
      </c>
      <c r="I88" s="12">
        <v>6</v>
      </c>
      <c r="J88" s="12"/>
      <c r="K88" s="12">
        <v>855</v>
      </c>
      <c r="L88" s="12">
        <v>2</v>
      </c>
      <c r="M88" s="12">
        <v>248</v>
      </c>
      <c r="N88" s="12">
        <v>270</v>
      </c>
      <c r="O88" s="12"/>
      <c r="P88" s="12">
        <v>1074</v>
      </c>
      <c r="Q88" s="12"/>
      <c r="R88" s="12">
        <v>1317</v>
      </c>
      <c r="S88" s="12"/>
      <c r="T88" s="12">
        <v>573</v>
      </c>
      <c r="U88" s="12"/>
      <c r="V88" s="12">
        <v>102</v>
      </c>
      <c r="W88" s="12">
        <v>61</v>
      </c>
      <c r="X88" s="12">
        <v>365</v>
      </c>
      <c r="Y88" s="25">
        <v>847</v>
      </c>
    </row>
    <row r="89" spans="1:25" ht="12.75" customHeight="1">
      <c r="A89" s="24" t="s">
        <v>89</v>
      </c>
      <c r="B89" s="21">
        <f t="shared" si="18"/>
        <v>633</v>
      </c>
      <c r="C89" s="12">
        <v>558</v>
      </c>
      <c r="D89" s="12">
        <v>75</v>
      </c>
      <c r="E89" s="12">
        <v>0</v>
      </c>
      <c r="F89" s="12"/>
      <c r="G89" s="12">
        <v>597</v>
      </c>
      <c r="H89" s="12">
        <v>35</v>
      </c>
      <c r="I89" s="12">
        <v>1</v>
      </c>
      <c r="J89" s="12"/>
      <c r="K89" s="12">
        <v>308</v>
      </c>
      <c r="L89" s="12">
        <v>3</v>
      </c>
      <c r="M89" s="12">
        <v>25</v>
      </c>
      <c r="N89" s="12">
        <v>297</v>
      </c>
      <c r="O89" s="12"/>
      <c r="P89" s="12">
        <v>431</v>
      </c>
      <c r="Q89" s="12"/>
      <c r="R89" s="12">
        <v>630</v>
      </c>
      <c r="S89" s="12"/>
      <c r="T89" s="12">
        <v>472</v>
      </c>
      <c r="U89" s="12"/>
      <c r="V89" s="12">
        <v>7</v>
      </c>
      <c r="W89" s="12">
        <v>190</v>
      </c>
      <c r="X89" s="12">
        <v>7</v>
      </c>
      <c r="Y89" s="25">
        <v>429</v>
      </c>
    </row>
    <row r="90" spans="1:25" ht="12.75" customHeight="1">
      <c r="A90" s="24" t="s">
        <v>90</v>
      </c>
      <c r="B90" s="21">
        <f t="shared" si="18"/>
        <v>1185</v>
      </c>
      <c r="C90" s="12">
        <v>979</v>
      </c>
      <c r="D90" s="12">
        <v>206</v>
      </c>
      <c r="E90" s="12">
        <v>0</v>
      </c>
      <c r="F90" s="12"/>
      <c r="G90" s="12">
        <v>1127</v>
      </c>
      <c r="H90" s="12">
        <v>55</v>
      </c>
      <c r="I90" s="12">
        <v>3</v>
      </c>
      <c r="J90" s="12"/>
      <c r="K90" s="12">
        <v>642</v>
      </c>
      <c r="L90" s="12">
        <v>5</v>
      </c>
      <c r="M90" s="12">
        <v>32</v>
      </c>
      <c r="N90" s="12">
        <v>506</v>
      </c>
      <c r="O90" s="12"/>
      <c r="P90" s="12">
        <v>798</v>
      </c>
      <c r="Q90" s="12"/>
      <c r="R90" s="12">
        <v>1170</v>
      </c>
      <c r="S90" s="12"/>
      <c r="T90" s="12">
        <v>947</v>
      </c>
      <c r="U90" s="12"/>
      <c r="V90" s="12">
        <v>2</v>
      </c>
      <c r="W90" s="12">
        <v>396</v>
      </c>
      <c r="X90" s="12">
        <v>0</v>
      </c>
      <c r="Y90" s="25">
        <v>787</v>
      </c>
    </row>
    <row r="91" spans="1:25" ht="12.75" customHeight="1">
      <c r="A91" s="24" t="s">
        <v>91</v>
      </c>
      <c r="B91" s="21">
        <f t="shared" si="18"/>
        <v>4289</v>
      </c>
      <c r="C91" s="12">
        <v>3845</v>
      </c>
      <c r="D91" s="12">
        <v>444</v>
      </c>
      <c r="E91" s="12">
        <v>0</v>
      </c>
      <c r="F91" s="12"/>
      <c r="G91" s="12">
        <v>4236</v>
      </c>
      <c r="H91" s="12">
        <v>33</v>
      </c>
      <c r="I91" s="12">
        <v>20</v>
      </c>
      <c r="J91" s="12"/>
      <c r="K91" s="12">
        <v>2306</v>
      </c>
      <c r="L91" s="12">
        <v>16</v>
      </c>
      <c r="M91" s="12">
        <v>173</v>
      </c>
      <c r="N91" s="12">
        <v>1794</v>
      </c>
      <c r="O91" s="12"/>
      <c r="P91" s="12">
        <v>4012</v>
      </c>
      <c r="Q91" s="12"/>
      <c r="R91" s="12">
        <v>4269</v>
      </c>
      <c r="S91" s="12"/>
      <c r="T91" s="12">
        <v>2476</v>
      </c>
      <c r="U91" s="12"/>
      <c r="V91" s="12">
        <v>121</v>
      </c>
      <c r="W91" s="12">
        <v>996</v>
      </c>
      <c r="X91" s="12">
        <v>83</v>
      </c>
      <c r="Y91" s="25">
        <v>3089</v>
      </c>
    </row>
    <row r="92" spans="1:25" ht="12.75" customHeight="1">
      <c r="A92" s="26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8"/>
    </row>
    <row r="93" spans="1:25" ht="12.75" customHeight="1">
      <c r="A93" s="16" t="s">
        <v>92</v>
      </c>
      <c r="B93" s="21">
        <f aca="true" t="shared" si="19" ref="B93:Y93">SUM(B95:B101)</f>
        <v>9116</v>
      </c>
      <c r="C93" s="21">
        <f t="shared" si="19"/>
        <v>8972</v>
      </c>
      <c r="D93" s="21">
        <f t="shared" si="19"/>
        <v>106</v>
      </c>
      <c r="E93" s="21">
        <f t="shared" si="19"/>
        <v>38</v>
      </c>
      <c r="F93" s="21">
        <f t="shared" si="19"/>
        <v>0</v>
      </c>
      <c r="G93" s="21">
        <f t="shared" si="19"/>
        <v>8972</v>
      </c>
      <c r="H93" s="21">
        <f t="shared" si="19"/>
        <v>109</v>
      </c>
      <c r="I93" s="21">
        <f t="shared" si="19"/>
        <v>35</v>
      </c>
      <c r="J93" s="21">
        <f t="shared" si="19"/>
        <v>0</v>
      </c>
      <c r="K93" s="21">
        <f t="shared" si="19"/>
        <v>6562</v>
      </c>
      <c r="L93" s="21">
        <f t="shared" si="19"/>
        <v>25</v>
      </c>
      <c r="M93" s="21">
        <f t="shared" si="19"/>
        <v>559</v>
      </c>
      <c r="N93" s="21">
        <f t="shared" si="19"/>
        <v>1970</v>
      </c>
      <c r="O93" s="21">
        <f t="shared" si="19"/>
        <v>0</v>
      </c>
      <c r="P93" s="21">
        <f t="shared" si="19"/>
        <v>7550</v>
      </c>
      <c r="Q93" s="21">
        <f t="shared" si="19"/>
        <v>0</v>
      </c>
      <c r="R93" s="21">
        <f t="shared" si="19"/>
        <v>8935</v>
      </c>
      <c r="S93" s="21">
        <f t="shared" si="19"/>
        <v>0</v>
      </c>
      <c r="T93" s="21">
        <f t="shared" si="19"/>
        <v>1360</v>
      </c>
      <c r="U93" s="21">
        <f t="shared" si="19"/>
        <v>0</v>
      </c>
      <c r="V93" s="21">
        <f t="shared" si="19"/>
        <v>832</v>
      </c>
      <c r="W93" s="21">
        <f t="shared" si="19"/>
        <v>518</v>
      </c>
      <c r="X93" s="21">
        <f t="shared" si="19"/>
        <v>1415</v>
      </c>
      <c r="Y93" s="22">
        <f t="shared" si="19"/>
        <v>6351</v>
      </c>
    </row>
    <row r="94" spans="1:25" ht="12.75" customHeight="1">
      <c r="A94" s="16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9"/>
    </row>
    <row r="95" spans="1:25" ht="12.75" customHeight="1">
      <c r="A95" s="24" t="s">
        <v>93</v>
      </c>
      <c r="B95" s="21">
        <f aca="true" t="shared" si="20" ref="B95:B101">SUM(C95:E95)</f>
        <v>1094</v>
      </c>
      <c r="C95" s="12">
        <v>1093</v>
      </c>
      <c r="D95" s="12">
        <v>0</v>
      </c>
      <c r="E95" s="12">
        <v>1</v>
      </c>
      <c r="F95" s="12"/>
      <c r="G95" s="12">
        <v>1091</v>
      </c>
      <c r="H95" s="12">
        <v>0</v>
      </c>
      <c r="I95" s="12">
        <v>3</v>
      </c>
      <c r="J95" s="12"/>
      <c r="K95" s="12">
        <v>492</v>
      </c>
      <c r="L95" s="12">
        <v>0</v>
      </c>
      <c r="M95" s="12">
        <v>49</v>
      </c>
      <c r="N95" s="12">
        <v>553</v>
      </c>
      <c r="O95" s="12"/>
      <c r="P95" s="12">
        <v>928</v>
      </c>
      <c r="Q95" s="12"/>
      <c r="R95" s="12">
        <v>1081</v>
      </c>
      <c r="S95" s="12"/>
      <c r="T95" s="12">
        <v>55</v>
      </c>
      <c r="U95" s="12"/>
      <c r="V95" s="12">
        <v>58</v>
      </c>
      <c r="W95" s="12">
        <v>97</v>
      </c>
      <c r="X95" s="12">
        <v>176</v>
      </c>
      <c r="Y95" s="25">
        <v>763</v>
      </c>
    </row>
    <row r="96" spans="1:25" ht="12.75" customHeight="1">
      <c r="A96" s="24" t="s">
        <v>94</v>
      </c>
      <c r="B96" s="21">
        <f t="shared" si="20"/>
        <v>2575</v>
      </c>
      <c r="C96" s="12">
        <v>2570</v>
      </c>
      <c r="D96" s="12">
        <v>2</v>
      </c>
      <c r="E96" s="12">
        <v>3</v>
      </c>
      <c r="F96" s="12"/>
      <c r="G96" s="12">
        <v>2569</v>
      </c>
      <c r="H96" s="12">
        <v>3</v>
      </c>
      <c r="I96" s="12">
        <v>3</v>
      </c>
      <c r="J96" s="12"/>
      <c r="K96" s="12">
        <v>1937</v>
      </c>
      <c r="L96" s="12">
        <v>4</v>
      </c>
      <c r="M96" s="12">
        <v>106</v>
      </c>
      <c r="N96" s="12">
        <v>528</v>
      </c>
      <c r="O96" s="12"/>
      <c r="P96" s="12">
        <v>1856</v>
      </c>
      <c r="Q96" s="12"/>
      <c r="R96" s="12">
        <v>2550</v>
      </c>
      <c r="S96" s="12"/>
      <c r="T96" s="12">
        <v>567</v>
      </c>
      <c r="U96" s="12"/>
      <c r="V96" s="12">
        <v>182</v>
      </c>
      <c r="W96" s="12">
        <v>181</v>
      </c>
      <c r="X96" s="12">
        <v>199</v>
      </c>
      <c r="Y96" s="25">
        <v>2013</v>
      </c>
    </row>
    <row r="97" spans="1:25" ht="12.75" customHeight="1">
      <c r="A97" s="24" t="s">
        <v>95</v>
      </c>
      <c r="B97" s="21">
        <f t="shared" si="20"/>
        <v>1222</v>
      </c>
      <c r="C97" s="12">
        <v>1216</v>
      </c>
      <c r="D97" s="12">
        <v>3</v>
      </c>
      <c r="E97" s="12">
        <v>3</v>
      </c>
      <c r="F97" s="12"/>
      <c r="G97" s="12">
        <v>1214</v>
      </c>
      <c r="H97" s="12">
        <v>6</v>
      </c>
      <c r="I97" s="12">
        <v>2</v>
      </c>
      <c r="J97" s="12"/>
      <c r="K97" s="12">
        <v>1003</v>
      </c>
      <c r="L97" s="12">
        <v>3</v>
      </c>
      <c r="M97" s="12">
        <v>93</v>
      </c>
      <c r="N97" s="12">
        <v>123</v>
      </c>
      <c r="O97" s="12"/>
      <c r="P97" s="12">
        <v>1143</v>
      </c>
      <c r="Q97" s="12"/>
      <c r="R97" s="12">
        <v>1207</v>
      </c>
      <c r="S97" s="12"/>
      <c r="T97" s="12">
        <v>161</v>
      </c>
      <c r="U97" s="12"/>
      <c r="V97" s="12">
        <v>119</v>
      </c>
      <c r="W97" s="12">
        <v>33</v>
      </c>
      <c r="X97" s="12">
        <v>128</v>
      </c>
      <c r="Y97" s="25">
        <v>942</v>
      </c>
    </row>
    <row r="98" spans="1:25" ht="12.75" customHeight="1">
      <c r="A98" s="24" t="s">
        <v>96</v>
      </c>
      <c r="B98" s="21">
        <f t="shared" si="20"/>
        <v>1613</v>
      </c>
      <c r="C98" s="12">
        <v>1559</v>
      </c>
      <c r="D98" s="12">
        <v>38</v>
      </c>
      <c r="E98" s="12">
        <v>16</v>
      </c>
      <c r="F98" s="12"/>
      <c r="G98" s="12">
        <v>1590</v>
      </c>
      <c r="H98" s="12">
        <v>8</v>
      </c>
      <c r="I98" s="12">
        <v>15</v>
      </c>
      <c r="J98" s="12"/>
      <c r="K98" s="12">
        <v>1199</v>
      </c>
      <c r="L98" s="12">
        <v>14</v>
      </c>
      <c r="M98" s="12">
        <v>198</v>
      </c>
      <c r="N98" s="12">
        <v>202</v>
      </c>
      <c r="O98" s="12"/>
      <c r="P98" s="12">
        <v>1451</v>
      </c>
      <c r="Q98" s="12"/>
      <c r="R98" s="12">
        <v>1583</v>
      </c>
      <c r="S98" s="12"/>
      <c r="T98" s="12">
        <v>294</v>
      </c>
      <c r="U98" s="12"/>
      <c r="V98" s="12">
        <v>166</v>
      </c>
      <c r="W98" s="12">
        <v>35</v>
      </c>
      <c r="X98" s="12">
        <v>488</v>
      </c>
      <c r="Y98" s="25">
        <v>924</v>
      </c>
    </row>
    <row r="99" spans="1:25" ht="12.75" customHeight="1">
      <c r="A99" s="24" t="s">
        <v>97</v>
      </c>
      <c r="B99" s="21">
        <f t="shared" si="20"/>
        <v>864</v>
      </c>
      <c r="C99" s="12">
        <v>855</v>
      </c>
      <c r="D99" s="12">
        <v>3</v>
      </c>
      <c r="E99" s="12">
        <v>6</v>
      </c>
      <c r="F99" s="12"/>
      <c r="G99" s="12">
        <v>781</v>
      </c>
      <c r="H99" s="12">
        <v>76</v>
      </c>
      <c r="I99" s="12">
        <v>7</v>
      </c>
      <c r="J99" s="12"/>
      <c r="K99" s="12">
        <v>630</v>
      </c>
      <c r="L99" s="12">
        <v>2</v>
      </c>
      <c r="M99" s="12">
        <v>31</v>
      </c>
      <c r="N99" s="12">
        <v>201</v>
      </c>
      <c r="O99" s="12"/>
      <c r="P99" s="12">
        <v>681</v>
      </c>
      <c r="Q99" s="12"/>
      <c r="R99" s="12">
        <v>849</v>
      </c>
      <c r="S99" s="12"/>
      <c r="T99" s="12">
        <v>106</v>
      </c>
      <c r="U99" s="12"/>
      <c r="V99" s="12">
        <v>129</v>
      </c>
      <c r="W99" s="12">
        <v>94</v>
      </c>
      <c r="X99" s="12">
        <v>106</v>
      </c>
      <c r="Y99" s="25">
        <v>535</v>
      </c>
    </row>
    <row r="100" spans="1:25" ht="12.75" customHeight="1">
      <c r="A100" s="24" t="s">
        <v>98</v>
      </c>
      <c r="B100" s="21">
        <f t="shared" si="20"/>
        <v>224</v>
      </c>
      <c r="C100" s="12">
        <v>222</v>
      </c>
      <c r="D100" s="12">
        <v>2</v>
      </c>
      <c r="E100" s="12">
        <v>0</v>
      </c>
      <c r="F100" s="12"/>
      <c r="G100" s="12">
        <v>222</v>
      </c>
      <c r="H100" s="12">
        <v>2</v>
      </c>
      <c r="I100" s="12">
        <v>0</v>
      </c>
      <c r="J100" s="12"/>
      <c r="K100" s="12">
        <v>61</v>
      </c>
      <c r="L100" s="12">
        <v>1</v>
      </c>
      <c r="M100" s="12">
        <v>3</v>
      </c>
      <c r="N100" s="12">
        <v>159</v>
      </c>
      <c r="O100" s="12"/>
      <c r="P100" s="12">
        <v>44</v>
      </c>
      <c r="Q100" s="12"/>
      <c r="R100" s="12">
        <v>149</v>
      </c>
      <c r="S100" s="12"/>
      <c r="T100" s="12">
        <v>25</v>
      </c>
      <c r="U100" s="12"/>
      <c r="V100" s="12">
        <v>0</v>
      </c>
      <c r="W100" s="12">
        <v>37</v>
      </c>
      <c r="X100" s="12">
        <v>0</v>
      </c>
      <c r="Y100" s="25">
        <v>187</v>
      </c>
    </row>
    <row r="101" spans="1:25" ht="12.75" customHeight="1">
      <c r="A101" s="24" t="s">
        <v>99</v>
      </c>
      <c r="B101" s="21">
        <f t="shared" si="20"/>
        <v>1524</v>
      </c>
      <c r="C101" s="12">
        <v>1457</v>
      </c>
      <c r="D101" s="12">
        <v>58</v>
      </c>
      <c r="E101" s="12">
        <v>9</v>
      </c>
      <c r="F101" s="12"/>
      <c r="G101" s="12">
        <v>1505</v>
      </c>
      <c r="H101" s="12">
        <v>14</v>
      </c>
      <c r="I101" s="12">
        <v>5</v>
      </c>
      <c r="J101" s="12"/>
      <c r="K101" s="12">
        <v>1240</v>
      </c>
      <c r="L101" s="12">
        <v>1</v>
      </c>
      <c r="M101" s="12">
        <v>79</v>
      </c>
      <c r="N101" s="12">
        <v>204</v>
      </c>
      <c r="O101" s="12"/>
      <c r="P101" s="12">
        <v>1447</v>
      </c>
      <c r="Q101" s="12"/>
      <c r="R101" s="12">
        <v>1516</v>
      </c>
      <c r="S101" s="12"/>
      <c r="T101" s="12">
        <v>152</v>
      </c>
      <c r="U101" s="12"/>
      <c r="V101" s="12">
        <v>178</v>
      </c>
      <c r="W101" s="12">
        <v>41</v>
      </c>
      <c r="X101" s="12">
        <v>318</v>
      </c>
      <c r="Y101" s="25">
        <v>987</v>
      </c>
    </row>
    <row r="102" spans="1:25" ht="12.75" customHeight="1">
      <c r="A102" s="26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8"/>
    </row>
    <row r="103" spans="1:25" ht="12.75" customHeight="1">
      <c r="A103" s="23" t="s">
        <v>100</v>
      </c>
      <c r="B103" s="21">
        <f aca="true" t="shared" si="21" ref="B103:Y103">SUM(B105:B111)</f>
        <v>10073</v>
      </c>
      <c r="C103" s="21">
        <f t="shared" si="21"/>
        <v>10024</v>
      </c>
      <c r="D103" s="21">
        <f t="shared" si="21"/>
        <v>30</v>
      </c>
      <c r="E103" s="21">
        <f t="shared" si="21"/>
        <v>19</v>
      </c>
      <c r="F103" s="21">
        <f t="shared" si="21"/>
        <v>0</v>
      </c>
      <c r="G103" s="21">
        <f t="shared" si="21"/>
        <v>10026</v>
      </c>
      <c r="H103" s="21">
        <f t="shared" si="21"/>
        <v>21</v>
      </c>
      <c r="I103" s="21">
        <f t="shared" si="21"/>
        <v>26</v>
      </c>
      <c r="J103" s="21">
        <f t="shared" si="21"/>
        <v>0</v>
      </c>
      <c r="K103" s="21">
        <f t="shared" si="21"/>
        <v>7872</v>
      </c>
      <c r="L103" s="21">
        <f t="shared" si="21"/>
        <v>14</v>
      </c>
      <c r="M103" s="21">
        <f t="shared" si="21"/>
        <v>386</v>
      </c>
      <c r="N103" s="21">
        <f t="shared" si="21"/>
        <v>1801</v>
      </c>
      <c r="O103" s="21">
        <f t="shared" si="21"/>
        <v>0</v>
      </c>
      <c r="P103" s="21">
        <f t="shared" si="21"/>
        <v>7312</v>
      </c>
      <c r="Q103" s="21">
        <f t="shared" si="21"/>
        <v>0</v>
      </c>
      <c r="R103" s="21">
        <f t="shared" si="21"/>
        <v>9890</v>
      </c>
      <c r="S103" s="21">
        <f t="shared" si="21"/>
        <v>0</v>
      </c>
      <c r="T103" s="21">
        <f t="shared" si="21"/>
        <v>1281</v>
      </c>
      <c r="U103" s="21">
        <f t="shared" si="21"/>
        <v>0</v>
      </c>
      <c r="V103" s="21">
        <f t="shared" si="21"/>
        <v>557</v>
      </c>
      <c r="W103" s="21">
        <f t="shared" si="21"/>
        <v>528</v>
      </c>
      <c r="X103" s="21">
        <f t="shared" si="21"/>
        <v>1114</v>
      </c>
      <c r="Y103" s="22">
        <f t="shared" si="21"/>
        <v>7874</v>
      </c>
    </row>
    <row r="104" spans="1:25" ht="12.75" customHeight="1">
      <c r="A104" s="23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2"/>
    </row>
    <row r="105" spans="1:25" ht="12.75" customHeight="1">
      <c r="A105" s="24" t="s">
        <v>101</v>
      </c>
      <c r="B105" s="21">
        <f aca="true" t="shared" si="22" ref="B105:B111">SUM(C105:E105)</f>
        <v>812</v>
      </c>
      <c r="C105" s="12">
        <v>810</v>
      </c>
      <c r="D105" s="12">
        <v>0</v>
      </c>
      <c r="E105" s="12">
        <v>2</v>
      </c>
      <c r="F105" s="12"/>
      <c r="G105" s="12">
        <v>807</v>
      </c>
      <c r="H105" s="12">
        <v>3</v>
      </c>
      <c r="I105" s="12">
        <v>2</v>
      </c>
      <c r="J105" s="12"/>
      <c r="K105" s="12">
        <v>628</v>
      </c>
      <c r="L105" s="12">
        <v>0</v>
      </c>
      <c r="M105" s="12">
        <v>89</v>
      </c>
      <c r="N105" s="12">
        <v>95</v>
      </c>
      <c r="O105" s="12"/>
      <c r="P105" s="12">
        <v>540</v>
      </c>
      <c r="Q105" s="12"/>
      <c r="R105" s="12">
        <v>800</v>
      </c>
      <c r="S105" s="12"/>
      <c r="T105" s="12">
        <v>182</v>
      </c>
      <c r="U105" s="12"/>
      <c r="V105" s="12">
        <v>43</v>
      </c>
      <c r="W105" s="12">
        <v>30</v>
      </c>
      <c r="X105" s="12">
        <v>176</v>
      </c>
      <c r="Y105" s="25">
        <v>563</v>
      </c>
    </row>
    <row r="106" spans="1:25" ht="12.75" customHeight="1">
      <c r="A106" s="24" t="s">
        <v>102</v>
      </c>
      <c r="B106" s="21">
        <f t="shared" si="22"/>
        <v>1466</v>
      </c>
      <c r="C106" s="12">
        <v>1457</v>
      </c>
      <c r="D106" s="12">
        <v>5</v>
      </c>
      <c r="E106" s="12">
        <v>4</v>
      </c>
      <c r="F106" s="12"/>
      <c r="G106" s="12">
        <v>1459</v>
      </c>
      <c r="H106" s="12">
        <v>3</v>
      </c>
      <c r="I106" s="12">
        <v>4</v>
      </c>
      <c r="J106" s="12"/>
      <c r="K106" s="12">
        <v>1313</v>
      </c>
      <c r="L106" s="12">
        <v>2</v>
      </c>
      <c r="M106" s="12">
        <v>31</v>
      </c>
      <c r="N106" s="12">
        <v>120</v>
      </c>
      <c r="O106" s="12"/>
      <c r="P106" s="12">
        <v>1121</v>
      </c>
      <c r="Q106" s="12"/>
      <c r="R106" s="12">
        <v>1438</v>
      </c>
      <c r="S106" s="12"/>
      <c r="T106" s="12">
        <v>170</v>
      </c>
      <c r="U106" s="12"/>
      <c r="V106" s="12">
        <v>138</v>
      </c>
      <c r="W106" s="12">
        <v>61</v>
      </c>
      <c r="X106" s="12">
        <v>200</v>
      </c>
      <c r="Y106" s="25">
        <v>1067</v>
      </c>
    </row>
    <row r="107" spans="1:25" ht="12.75" customHeight="1">
      <c r="A107" s="24" t="s">
        <v>103</v>
      </c>
      <c r="B107" s="21">
        <f t="shared" si="22"/>
        <v>2367</v>
      </c>
      <c r="C107" s="12">
        <v>2359</v>
      </c>
      <c r="D107" s="12">
        <v>2</v>
      </c>
      <c r="E107" s="12">
        <v>6</v>
      </c>
      <c r="F107" s="12"/>
      <c r="G107" s="12">
        <v>2350</v>
      </c>
      <c r="H107" s="12">
        <v>6</v>
      </c>
      <c r="I107" s="12">
        <v>11</v>
      </c>
      <c r="J107" s="12"/>
      <c r="K107" s="12">
        <v>1431</v>
      </c>
      <c r="L107" s="12">
        <v>2</v>
      </c>
      <c r="M107" s="12">
        <v>77</v>
      </c>
      <c r="N107" s="12">
        <v>857</v>
      </c>
      <c r="O107" s="12"/>
      <c r="P107" s="12">
        <v>1419</v>
      </c>
      <c r="Q107" s="12"/>
      <c r="R107" s="12">
        <v>2316</v>
      </c>
      <c r="S107" s="12"/>
      <c r="T107" s="12">
        <v>206</v>
      </c>
      <c r="U107" s="12"/>
      <c r="V107" s="12">
        <v>117</v>
      </c>
      <c r="W107" s="12">
        <v>244</v>
      </c>
      <c r="X107" s="12">
        <v>196</v>
      </c>
      <c r="Y107" s="25">
        <v>1810</v>
      </c>
    </row>
    <row r="108" spans="1:25" ht="12.75" customHeight="1">
      <c r="A108" s="24" t="s">
        <v>104</v>
      </c>
      <c r="B108" s="21">
        <f t="shared" si="22"/>
        <v>1751</v>
      </c>
      <c r="C108" s="12">
        <v>1735</v>
      </c>
      <c r="D108" s="12">
        <v>15</v>
      </c>
      <c r="E108" s="12">
        <v>1</v>
      </c>
      <c r="F108" s="12"/>
      <c r="G108" s="12">
        <v>1745</v>
      </c>
      <c r="H108" s="12">
        <v>4</v>
      </c>
      <c r="I108" s="12">
        <v>2</v>
      </c>
      <c r="J108" s="12"/>
      <c r="K108" s="12">
        <v>1499</v>
      </c>
      <c r="L108" s="12">
        <v>7</v>
      </c>
      <c r="M108" s="12">
        <v>63</v>
      </c>
      <c r="N108" s="12">
        <v>182</v>
      </c>
      <c r="O108" s="12"/>
      <c r="P108" s="12">
        <v>1425</v>
      </c>
      <c r="Q108" s="12"/>
      <c r="R108" s="12">
        <v>1731</v>
      </c>
      <c r="S108" s="12"/>
      <c r="T108" s="12">
        <v>165</v>
      </c>
      <c r="U108" s="12"/>
      <c r="V108" s="12">
        <v>98</v>
      </c>
      <c r="W108" s="12">
        <v>38</v>
      </c>
      <c r="X108" s="12">
        <v>257</v>
      </c>
      <c r="Y108" s="25">
        <v>1358</v>
      </c>
    </row>
    <row r="109" spans="1:25" ht="12.75" customHeight="1">
      <c r="A109" s="24" t="s">
        <v>105</v>
      </c>
      <c r="B109" s="21">
        <f t="shared" si="22"/>
        <v>1588</v>
      </c>
      <c r="C109" s="12">
        <v>1581</v>
      </c>
      <c r="D109" s="12">
        <v>3</v>
      </c>
      <c r="E109" s="12">
        <v>4</v>
      </c>
      <c r="F109" s="12"/>
      <c r="G109" s="12">
        <v>1583</v>
      </c>
      <c r="H109" s="12">
        <v>1</v>
      </c>
      <c r="I109" s="12">
        <v>4</v>
      </c>
      <c r="J109" s="12"/>
      <c r="K109" s="12">
        <v>1278</v>
      </c>
      <c r="L109" s="12">
        <v>1</v>
      </c>
      <c r="M109" s="12">
        <v>45</v>
      </c>
      <c r="N109" s="12">
        <v>264</v>
      </c>
      <c r="O109" s="12"/>
      <c r="P109" s="12">
        <v>1126</v>
      </c>
      <c r="Q109" s="12"/>
      <c r="R109" s="12">
        <v>1557</v>
      </c>
      <c r="S109" s="12"/>
      <c r="T109" s="12">
        <v>189</v>
      </c>
      <c r="U109" s="12"/>
      <c r="V109" s="12">
        <v>68</v>
      </c>
      <c r="W109" s="12">
        <v>62</v>
      </c>
      <c r="X109" s="12">
        <v>98</v>
      </c>
      <c r="Y109" s="25">
        <v>1360</v>
      </c>
    </row>
    <row r="110" spans="1:25" ht="12.75" customHeight="1">
      <c r="A110" s="24" t="s">
        <v>106</v>
      </c>
      <c r="B110" s="21">
        <f t="shared" si="22"/>
        <v>1258</v>
      </c>
      <c r="C110" s="12">
        <v>1253</v>
      </c>
      <c r="D110" s="12">
        <v>4</v>
      </c>
      <c r="E110" s="12">
        <v>1</v>
      </c>
      <c r="F110" s="12"/>
      <c r="G110" s="12">
        <v>1254</v>
      </c>
      <c r="H110" s="12">
        <v>2</v>
      </c>
      <c r="I110" s="12">
        <v>2</v>
      </c>
      <c r="J110" s="12"/>
      <c r="K110" s="12">
        <v>1027</v>
      </c>
      <c r="L110" s="12">
        <v>1</v>
      </c>
      <c r="M110" s="12">
        <v>26</v>
      </c>
      <c r="N110" s="12">
        <v>204</v>
      </c>
      <c r="O110" s="12"/>
      <c r="P110" s="12">
        <v>951</v>
      </c>
      <c r="Q110" s="12"/>
      <c r="R110" s="12">
        <v>1220</v>
      </c>
      <c r="S110" s="12"/>
      <c r="T110" s="12">
        <v>226</v>
      </c>
      <c r="U110" s="12"/>
      <c r="V110" s="12">
        <v>41</v>
      </c>
      <c r="W110" s="12">
        <v>87</v>
      </c>
      <c r="X110" s="12">
        <v>60</v>
      </c>
      <c r="Y110" s="25">
        <v>1070</v>
      </c>
    </row>
    <row r="111" spans="1:25" ht="12.75" customHeight="1">
      <c r="A111" s="24" t="s">
        <v>107</v>
      </c>
      <c r="B111" s="21">
        <f t="shared" si="22"/>
        <v>831</v>
      </c>
      <c r="C111" s="12">
        <v>829</v>
      </c>
      <c r="D111" s="12">
        <v>1</v>
      </c>
      <c r="E111" s="12">
        <v>1</v>
      </c>
      <c r="F111" s="12"/>
      <c r="G111" s="12">
        <v>828</v>
      </c>
      <c r="H111" s="12">
        <v>2</v>
      </c>
      <c r="I111" s="12">
        <v>1</v>
      </c>
      <c r="J111" s="12"/>
      <c r="K111" s="12">
        <v>696</v>
      </c>
      <c r="L111" s="12">
        <v>1</v>
      </c>
      <c r="M111" s="12">
        <v>55</v>
      </c>
      <c r="N111" s="12">
        <v>79</v>
      </c>
      <c r="O111" s="12"/>
      <c r="P111" s="12">
        <v>730</v>
      </c>
      <c r="Q111" s="12"/>
      <c r="R111" s="12">
        <v>828</v>
      </c>
      <c r="S111" s="12"/>
      <c r="T111" s="12">
        <v>143</v>
      </c>
      <c r="U111" s="12"/>
      <c r="V111" s="12">
        <v>52</v>
      </c>
      <c r="W111" s="12">
        <v>6</v>
      </c>
      <c r="X111" s="12">
        <v>127</v>
      </c>
      <c r="Y111" s="25">
        <v>646</v>
      </c>
    </row>
    <row r="112" spans="1:25" ht="12.75" customHeight="1">
      <c r="A112" s="32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4"/>
    </row>
    <row r="113" spans="1:25" ht="12.75" customHeight="1">
      <c r="A113" s="30" t="s">
        <v>108</v>
      </c>
      <c r="B113" s="21">
        <f aca="true" t="shared" si="23" ref="B113:Y113">SUM(B115:B121)</f>
        <v>6635</v>
      </c>
      <c r="C113" s="21">
        <f t="shared" si="23"/>
        <v>6412</v>
      </c>
      <c r="D113" s="21">
        <f t="shared" si="23"/>
        <v>212</v>
      </c>
      <c r="E113" s="21">
        <f t="shared" si="23"/>
        <v>11</v>
      </c>
      <c r="F113" s="21">
        <f t="shared" si="23"/>
        <v>0</v>
      </c>
      <c r="G113" s="21">
        <f t="shared" si="23"/>
        <v>6602</v>
      </c>
      <c r="H113" s="21">
        <f t="shared" si="23"/>
        <v>17</v>
      </c>
      <c r="I113" s="21">
        <f t="shared" si="23"/>
        <v>16</v>
      </c>
      <c r="J113" s="21">
        <f t="shared" si="23"/>
        <v>0</v>
      </c>
      <c r="K113" s="21">
        <f t="shared" si="23"/>
        <v>4195</v>
      </c>
      <c r="L113" s="21">
        <f t="shared" si="23"/>
        <v>5</v>
      </c>
      <c r="M113" s="21">
        <f t="shared" si="23"/>
        <v>226</v>
      </c>
      <c r="N113" s="21">
        <f t="shared" si="23"/>
        <v>2209</v>
      </c>
      <c r="O113" s="21">
        <f t="shared" si="23"/>
        <v>0</v>
      </c>
      <c r="P113" s="21">
        <f t="shared" si="23"/>
        <v>5467</v>
      </c>
      <c r="Q113" s="21">
        <f t="shared" si="23"/>
        <v>0</v>
      </c>
      <c r="R113" s="21">
        <f t="shared" si="23"/>
        <v>6544</v>
      </c>
      <c r="S113" s="21">
        <f t="shared" si="23"/>
        <v>0</v>
      </c>
      <c r="T113" s="21">
        <f t="shared" si="23"/>
        <v>1674</v>
      </c>
      <c r="U113" s="21">
        <f t="shared" si="23"/>
        <v>0</v>
      </c>
      <c r="V113" s="21">
        <f t="shared" si="23"/>
        <v>554</v>
      </c>
      <c r="W113" s="21">
        <f t="shared" si="23"/>
        <v>965</v>
      </c>
      <c r="X113" s="21">
        <f t="shared" si="23"/>
        <v>442</v>
      </c>
      <c r="Y113" s="22">
        <f t="shared" si="23"/>
        <v>4674</v>
      </c>
    </row>
    <row r="114" spans="1:25" ht="12.75" customHeight="1">
      <c r="A114" s="30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31"/>
    </row>
    <row r="115" spans="1:25" ht="12.75" customHeight="1">
      <c r="A115" s="24" t="s">
        <v>109</v>
      </c>
      <c r="B115" s="21">
        <f aca="true" t="shared" si="24" ref="B115:B121">SUM(C115:E115)</f>
        <v>1428</v>
      </c>
      <c r="C115" s="12">
        <v>1423</v>
      </c>
      <c r="D115" s="12">
        <v>3</v>
      </c>
      <c r="E115" s="12">
        <v>2</v>
      </c>
      <c r="F115" s="12"/>
      <c r="G115" s="12">
        <v>1423</v>
      </c>
      <c r="H115" s="12">
        <v>3</v>
      </c>
      <c r="I115" s="12">
        <v>2</v>
      </c>
      <c r="J115" s="12"/>
      <c r="K115" s="12">
        <v>314</v>
      </c>
      <c r="L115" s="12">
        <v>0</v>
      </c>
      <c r="M115" s="12">
        <v>71</v>
      </c>
      <c r="N115" s="12">
        <v>1043</v>
      </c>
      <c r="O115" s="12"/>
      <c r="P115" s="12">
        <v>1426</v>
      </c>
      <c r="Q115" s="12"/>
      <c r="R115" s="12">
        <v>1409</v>
      </c>
      <c r="S115" s="12"/>
      <c r="T115" s="12">
        <v>31</v>
      </c>
      <c r="U115" s="12"/>
      <c r="V115" s="12">
        <v>154</v>
      </c>
      <c r="W115" s="12">
        <v>572</v>
      </c>
      <c r="X115" s="12">
        <v>99</v>
      </c>
      <c r="Y115" s="25">
        <v>603</v>
      </c>
    </row>
    <row r="116" spans="1:25" ht="12.75" customHeight="1">
      <c r="A116" s="24" t="s">
        <v>110</v>
      </c>
      <c r="B116" s="21">
        <f t="shared" si="24"/>
        <v>437</v>
      </c>
      <c r="C116" s="12">
        <v>410</v>
      </c>
      <c r="D116" s="12">
        <v>27</v>
      </c>
      <c r="E116" s="12">
        <v>0</v>
      </c>
      <c r="F116" s="12"/>
      <c r="G116" s="12">
        <v>437</v>
      </c>
      <c r="H116" s="12">
        <v>0</v>
      </c>
      <c r="I116" s="12">
        <v>0</v>
      </c>
      <c r="J116" s="12"/>
      <c r="K116" s="12">
        <v>349</v>
      </c>
      <c r="L116" s="12">
        <v>0</v>
      </c>
      <c r="M116" s="12">
        <v>11</v>
      </c>
      <c r="N116" s="12">
        <v>77</v>
      </c>
      <c r="O116" s="12"/>
      <c r="P116" s="12">
        <v>412</v>
      </c>
      <c r="Q116" s="12"/>
      <c r="R116" s="12">
        <v>426</v>
      </c>
      <c r="S116" s="12"/>
      <c r="T116" s="12">
        <v>155</v>
      </c>
      <c r="U116" s="12"/>
      <c r="V116" s="12">
        <v>84</v>
      </c>
      <c r="W116" s="12">
        <v>68</v>
      </c>
      <c r="X116" s="12">
        <v>41</v>
      </c>
      <c r="Y116" s="25">
        <v>244</v>
      </c>
    </row>
    <row r="117" spans="1:25" ht="12.75" customHeight="1">
      <c r="A117" s="24" t="s">
        <v>111</v>
      </c>
      <c r="B117" s="21">
        <f t="shared" si="24"/>
        <v>855</v>
      </c>
      <c r="C117" s="12">
        <v>818</v>
      </c>
      <c r="D117" s="12">
        <v>35</v>
      </c>
      <c r="E117" s="12">
        <v>2</v>
      </c>
      <c r="F117" s="12"/>
      <c r="G117" s="12">
        <v>847</v>
      </c>
      <c r="H117" s="12">
        <v>4</v>
      </c>
      <c r="I117" s="12">
        <v>4</v>
      </c>
      <c r="J117" s="12"/>
      <c r="K117" s="12">
        <v>381</v>
      </c>
      <c r="L117" s="12">
        <v>0</v>
      </c>
      <c r="M117" s="12">
        <v>46</v>
      </c>
      <c r="N117" s="12">
        <v>428</v>
      </c>
      <c r="O117" s="12"/>
      <c r="P117" s="12">
        <v>707</v>
      </c>
      <c r="Q117" s="12"/>
      <c r="R117" s="12">
        <v>843</v>
      </c>
      <c r="S117" s="12"/>
      <c r="T117" s="12">
        <v>538</v>
      </c>
      <c r="U117" s="12"/>
      <c r="V117" s="12">
        <v>92</v>
      </c>
      <c r="W117" s="12">
        <v>90</v>
      </c>
      <c r="X117" s="12">
        <v>50</v>
      </c>
      <c r="Y117" s="25">
        <v>623</v>
      </c>
    </row>
    <row r="118" spans="1:25" ht="12.75" customHeight="1">
      <c r="A118" s="24" t="s">
        <v>112</v>
      </c>
      <c r="B118" s="21">
        <f t="shared" si="24"/>
        <v>945</v>
      </c>
      <c r="C118" s="12">
        <v>939</v>
      </c>
      <c r="D118" s="12">
        <v>5</v>
      </c>
      <c r="E118" s="12">
        <v>1</v>
      </c>
      <c r="F118" s="12"/>
      <c r="G118" s="12">
        <v>943</v>
      </c>
      <c r="H118" s="12">
        <v>0</v>
      </c>
      <c r="I118" s="12">
        <v>2</v>
      </c>
      <c r="J118" s="12"/>
      <c r="K118" s="12">
        <v>817</v>
      </c>
      <c r="L118" s="12">
        <v>1</v>
      </c>
      <c r="M118" s="12">
        <v>13</v>
      </c>
      <c r="N118" s="12">
        <v>114</v>
      </c>
      <c r="O118" s="12"/>
      <c r="P118" s="12">
        <v>705</v>
      </c>
      <c r="Q118" s="12"/>
      <c r="R118" s="12">
        <v>932</v>
      </c>
      <c r="S118" s="12"/>
      <c r="T118" s="12">
        <v>217</v>
      </c>
      <c r="U118" s="12"/>
      <c r="V118" s="12">
        <v>31</v>
      </c>
      <c r="W118" s="12">
        <v>45</v>
      </c>
      <c r="X118" s="12">
        <v>73</v>
      </c>
      <c r="Y118" s="25">
        <v>796</v>
      </c>
    </row>
    <row r="119" spans="1:25" ht="12.75" customHeight="1">
      <c r="A119" s="24" t="s">
        <v>113</v>
      </c>
      <c r="B119" s="21">
        <f t="shared" si="24"/>
        <v>1268</v>
      </c>
      <c r="C119" s="12">
        <v>1197</v>
      </c>
      <c r="D119" s="12">
        <v>70</v>
      </c>
      <c r="E119" s="12">
        <v>1</v>
      </c>
      <c r="F119" s="12"/>
      <c r="G119" s="12">
        <v>1262</v>
      </c>
      <c r="H119" s="12">
        <v>4</v>
      </c>
      <c r="I119" s="12">
        <v>2</v>
      </c>
      <c r="J119" s="12"/>
      <c r="K119" s="12">
        <v>913</v>
      </c>
      <c r="L119" s="12">
        <v>3</v>
      </c>
      <c r="M119" s="12">
        <v>63</v>
      </c>
      <c r="N119" s="12">
        <v>289</v>
      </c>
      <c r="O119" s="12"/>
      <c r="P119" s="12">
        <v>911</v>
      </c>
      <c r="Q119" s="12"/>
      <c r="R119" s="12">
        <v>1260</v>
      </c>
      <c r="S119" s="12"/>
      <c r="T119" s="12">
        <v>356</v>
      </c>
      <c r="U119" s="12"/>
      <c r="V119" s="12">
        <v>38</v>
      </c>
      <c r="W119" s="12">
        <v>116</v>
      </c>
      <c r="X119" s="12">
        <v>121</v>
      </c>
      <c r="Y119" s="25">
        <v>993</v>
      </c>
    </row>
    <row r="120" spans="1:25" ht="12.75" customHeight="1">
      <c r="A120" s="24" t="s">
        <v>114</v>
      </c>
      <c r="B120" s="21">
        <f t="shared" si="24"/>
        <v>663</v>
      </c>
      <c r="C120" s="12">
        <v>661</v>
      </c>
      <c r="D120" s="12">
        <v>1</v>
      </c>
      <c r="E120" s="12">
        <v>1</v>
      </c>
      <c r="F120" s="12"/>
      <c r="G120" s="12">
        <v>659</v>
      </c>
      <c r="H120" s="12">
        <v>2</v>
      </c>
      <c r="I120" s="12">
        <v>2</v>
      </c>
      <c r="J120" s="12"/>
      <c r="K120" s="12">
        <v>532</v>
      </c>
      <c r="L120" s="12">
        <v>1</v>
      </c>
      <c r="M120" s="12">
        <v>12</v>
      </c>
      <c r="N120" s="12">
        <v>118</v>
      </c>
      <c r="O120" s="12"/>
      <c r="P120" s="12">
        <v>491</v>
      </c>
      <c r="Q120" s="12"/>
      <c r="R120" s="12">
        <v>649</v>
      </c>
      <c r="S120" s="12"/>
      <c r="T120" s="12">
        <v>119</v>
      </c>
      <c r="U120" s="12"/>
      <c r="V120" s="12">
        <v>110</v>
      </c>
      <c r="W120" s="12">
        <v>15</v>
      </c>
      <c r="X120" s="12">
        <v>12</v>
      </c>
      <c r="Y120" s="25">
        <v>526</v>
      </c>
    </row>
    <row r="121" spans="1:25" ht="12.75" customHeight="1">
      <c r="A121" s="24" t="s">
        <v>115</v>
      </c>
      <c r="B121" s="21">
        <f t="shared" si="24"/>
        <v>1039</v>
      </c>
      <c r="C121" s="12">
        <v>964</v>
      </c>
      <c r="D121" s="12">
        <v>71</v>
      </c>
      <c r="E121" s="12">
        <v>4</v>
      </c>
      <c r="F121" s="12"/>
      <c r="G121" s="12">
        <v>1031</v>
      </c>
      <c r="H121" s="12">
        <v>4</v>
      </c>
      <c r="I121" s="12">
        <v>4</v>
      </c>
      <c r="J121" s="12"/>
      <c r="K121" s="12">
        <v>889</v>
      </c>
      <c r="L121" s="12">
        <v>0</v>
      </c>
      <c r="M121" s="12">
        <v>10</v>
      </c>
      <c r="N121" s="12">
        <v>140</v>
      </c>
      <c r="O121" s="12"/>
      <c r="P121" s="12">
        <v>815</v>
      </c>
      <c r="Q121" s="12"/>
      <c r="R121" s="12">
        <v>1025</v>
      </c>
      <c r="S121" s="12"/>
      <c r="T121" s="12">
        <v>258</v>
      </c>
      <c r="U121" s="12"/>
      <c r="V121" s="12">
        <v>45</v>
      </c>
      <c r="W121" s="12">
        <v>59</v>
      </c>
      <c r="X121" s="12">
        <v>46</v>
      </c>
      <c r="Y121" s="25">
        <v>889</v>
      </c>
    </row>
    <row r="122" spans="1:25" ht="12.75" customHeight="1">
      <c r="A122" s="26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8"/>
    </row>
    <row r="123" spans="1:25" ht="12.75" customHeight="1">
      <c r="A123" s="23" t="s">
        <v>116</v>
      </c>
      <c r="B123" s="21">
        <f aca="true" t="shared" si="25" ref="B123:Y123">SUM(B125:B130)</f>
        <v>12547</v>
      </c>
      <c r="C123" s="21">
        <f t="shared" si="25"/>
        <v>12330</v>
      </c>
      <c r="D123" s="21">
        <f t="shared" si="25"/>
        <v>130</v>
      </c>
      <c r="E123" s="21">
        <f t="shared" si="25"/>
        <v>87</v>
      </c>
      <c r="F123" s="21">
        <f t="shared" si="25"/>
        <v>0</v>
      </c>
      <c r="G123" s="21">
        <f t="shared" si="25"/>
        <v>12320</v>
      </c>
      <c r="H123" s="21">
        <f t="shared" si="25"/>
        <v>123</v>
      </c>
      <c r="I123" s="21">
        <f t="shared" si="25"/>
        <v>104</v>
      </c>
      <c r="J123" s="21">
        <f t="shared" si="25"/>
        <v>0</v>
      </c>
      <c r="K123" s="21">
        <f t="shared" si="25"/>
        <v>7311</v>
      </c>
      <c r="L123" s="21">
        <f t="shared" si="25"/>
        <v>17</v>
      </c>
      <c r="M123" s="21">
        <f t="shared" si="25"/>
        <v>374</v>
      </c>
      <c r="N123" s="21">
        <f t="shared" si="25"/>
        <v>4845</v>
      </c>
      <c r="O123" s="21">
        <f t="shared" si="25"/>
        <v>0</v>
      </c>
      <c r="P123" s="21">
        <f t="shared" si="25"/>
        <v>8540</v>
      </c>
      <c r="Q123" s="21">
        <f t="shared" si="25"/>
        <v>0</v>
      </c>
      <c r="R123" s="21">
        <f t="shared" si="25"/>
        <v>12051</v>
      </c>
      <c r="S123" s="21">
        <f t="shared" si="25"/>
        <v>0</v>
      </c>
      <c r="T123" s="21">
        <f t="shared" si="25"/>
        <v>2557</v>
      </c>
      <c r="U123" s="21">
        <f t="shared" si="25"/>
        <v>0</v>
      </c>
      <c r="V123" s="21">
        <f t="shared" si="25"/>
        <v>924</v>
      </c>
      <c r="W123" s="21">
        <f t="shared" si="25"/>
        <v>1964</v>
      </c>
      <c r="X123" s="21">
        <f t="shared" si="25"/>
        <v>955</v>
      </c>
      <c r="Y123" s="22">
        <f t="shared" si="25"/>
        <v>8704</v>
      </c>
    </row>
    <row r="124" spans="1:25" ht="12.75" customHeight="1">
      <c r="A124" s="23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2"/>
    </row>
    <row r="125" spans="1:25" ht="12.75" customHeight="1">
      <c r="A125" s="24" t="s">
        <v>117</v>
      </c>
      <c r="B125" s="21">
        <f aca="true" t="shared" si="26" ref="B125:B130">SUM(C125:E125)</f>
        <v>3796</v>
      </c>
      <c r="C125" s="12">
        <v>3745</v>
      </c>
      <c r="D125" s="12">
        <v>26</v>
      </c>
      <c r="E125" s="12">
        <v>25</v>
      </c>
      <c r="F125" s="12"/>
      <c r="G125" s="12">
        <v>3669</v>
      </c>
      <c r="H125" s="12">
        <v>79</v>
      </c>
      <c r="I125" s="12">
        <v>48</v>
      </c>
      <c r="J125" s="12"/>
      <c r="K125" s="12">
        <v>1067</v>
      </c>
      <c r="L125" s="12">
        <v>3</v>
      </c>
      <c r="M125" s="12">
        <v>21</v>
      </c>
      <c r="N125" s="12">
        <v>2705</v>
      </c>
      <c r="O125" s="12"/>
      <c r="P125" s="12">
        <v>2846</v>
      </c>
      <c r="Q125" s="12"/>
      <c r="R125" s="12">
        <v>3587</v>
      </c>
      <c r="S125" s="12"/>
      <c r="T125" s="12">
        <v>984</v>
      </c>
      <c r="U125" s="12"/>
      <c r="V125" s="12">
        <v>74</v>
      </c>
      <c r="W125" s="12">
        <v>1009</v>
      </c>
      <c r="X125" s="12">
        <v>138</v>
      </c>
      <c r="Y125" s="25">
        <v>2575</v>
      </c>
    </row>
    <row r="126" spans="1:25" ht="12.75" customHeight="1">
      <c r="A126" s="24" t="s">
        <v>118</v>
      </c>
      <c r="B126" s="21">
        <f t="shared" si="26"/>
        <v>2875</v>
      </c>
      <c r="C126" s="12">
        <v>2853</v>
      </c>
      <c r="D126" s="12">
        <v>7</v>
      </c>
      <c r="E126" s="12">
        <v>15</v>
      </c>
      <c r="F126" s="12"/>
      <c r="G126" s="12">
        <v>2851</v>
      </c>
      <c r="H126" s="12">
        <v>4</v>
      </c>
      <c r="I126" s="12">
        <v>20</v>
      </c>
      <c r="J126" s="12"/>
      <c r="K126" s="12">
        <v>2013</v>
      </c>
      <c r="L126" s="12">
        <v>6</v>
      </c>
      <c r="M126" s="12">
        <v>30</v>
      </c>
      <c r="N126" s="12">
        <v>826</v>
      </c>
      <c r="O126" s="12"/>
      <c r="P126" s="12">
        <v>1357</v>
      </c>
      <c r="Q126" s="12"/>
      <c r="R126" s="12">
        <v>2764</v>
      </c>
      <c r="S126" s="12"/>
      <c r="T126" s="12">
        <v>471</v>
      </c>
      <c r="U126" s="12"/>
      <c r="V126" s="12">
        <v>73</v>
      </c>
      <c r="W126" s="12">
        <v>491</v>
      </c>
      <c r="X126" s="12">
        <v>84</v>
      </c>
      <c r="Y126" s="25">
        <v>2227</v>
      </c>
    </row>
    <row r="127" spans="1:25" ht="12.75" customHeight="1">
      <c r="A127" s="24" t="s">
        <v>119</v>
      </c>
      <c r="B127" s="21">
        <f t="shared" si="26"/>
        <v>1707</v>
      </c>
      <c r="C127" s="12">
        <v>1656</v>
      </c>
      <c r="D127" s="12">
        <v>33</v>
      </c>
      <c r="E127" s="12">
        <v>18</v>
      </c>
      <c r="F127" s="12"/>
      <c r="G127" s="12">
        <v>1674</v>
      </c>
      <c r="H127" s="12">
        <v>23</v>
      </c>
      <c r="I127" s="12">
        <v>10</v>
      </c>
      <c r="J127" s="12"/>
      <c r="K127" s="12">
        <v>1099</v>
      </c>
      <c r="L127" s="12">
        <v>3</v>
      </c>
      <c r="M127" s="12">
        <v>208</v>
      </c>
      <c r="N127" s="12">
        <v>397</v>
      </c>
      <c r="O127" s="12"/>
      <c r="P127" s="12">
        <v>1382</v>
      </c>
      <c r="Q127" s="12"/>
      <c r="R127" s="12">
        <v>1648</v>
      </c>
      <c r="S127" s="12"/>
      <c r="T127" s="12">
        <v>419</v>
      </c>
      <c r="U127" s="12"/>
      <c r="V127" s="12">
        <v>347</v>
      </c>
      <c r="W127" s="12">
        <v>219</v>
      </c>
      <c r="X127" s="12">
        <v>140</v>
      </c>
      <c r="Y127" s="25">
        <v>1001</v>
      </c>
    </row>
    <row r="128" spans="1:25" ht="12.75" customHeight="1">
      <c r="A128" s="24" t="s">
        <v>120</v>
      </c>
      <c r="B128" s="21">
        <f t="shared" si="26"/>
        <v>666</v>
      </c>
      <c r="C128" s="12">
        <v>660</v>
      </c>
      <c r="D128" s="12">
        <v>2</v>
      </c>
      <c r="E128" s="12">
        <v>4</v>
      </c>
      <c r="F128" s="12"/>
      <c r="G128" s="12">
        <v>661</v>
      </c>
      <c r="H128" s="12">
        <v>2</v>
      </c>
      <c r="I128" s="12">
        <v>3</v>
      </c>
      <c r="J128" s="12"/>
      <c r="K128" s="12">
        <v>574</v>
      </c>
      <c r="L128" s="12">
        <v>0</v>
      </c>
      <c r="M128" s="12">
        <v>43</v>
      </c>
      <c r="N128" s="12">
        <v>49</v>
      </c>
      <c r="O128" s="12"/>
      <c r="P128" s="12">
        <v>607</v>
      </c>
      <c r="Q128" s="12"/>
      <c r="R128" s="12">
        <v>657</v>
      </c>
      <c r="S128" s="12"/>
      <c r="T128" s="12">
        <v>187</v>
      </c>
      <c r="U128" s="12"/>
      <c r="V128" s="12">
        <v>161</v>
      </c>
      <c r="W128" s="12">
        <v>12</v>
      </c>
      <c r="X128" s="12">
        <v>95</v>
      </c>
      <c r="Y128" s="25">
        <v>398</v>
      </c>
    </row>
    <row r="129" spans="1:25" ht="12.75" customHeight="1">
      <c r="A129" s="24" t="s">
        <v>121</v>
      </c>
      <c r="B129" s="21">
        <f t="shared" si="26"/>
        <v>1209</v>
      </c>
      <c r="C129" s="12">
        <v>1192</v>
      </c>
      <c r="D129" s="12">
        <v>10</v>
      </c>
      <c r="E129" s="12">
        <v>7</v>
      </c>
      <c r="F129" s="12"/>
      <c r="G129" s="12">
        <v>1193</v>
      </c>
      <c r="H129" s="12">
        <v>11</v>
      </c>
      <c r="I129" s="12">
        <v>5</v>
      </c>
      <c r="J129" s="12"/>
      <c r="K129" s="12">
        <v>969</v>
      </c>
      <c r="L129" s="12">
        <v>1</v>
      </c>
      <c r="M129" s="12">
        <v>33</v>
      </c>
      <c r="N129" s="12">
        <v>206</v>
      </c>
      <c r="O129" s="12"/>
      <c r="P129" s="12">
        <v>911</v>
      </c>
      <c r="Q129" s="12"/>
      <c r="R129" s="12">
        <v>1185</v>
      </c>
      <c r="S129" s="12"/>
      <c r="T129" s="12">
        <v>246</v>
      </c>
      <c r="U129" s="12"/>
      <c r="V129" s="12">
        <v>106</v>
      </c>
      <c r="W129" s="12">
        <v>28</v>
      </c>
      <c r="X129" s="12">
        <v>223</v>
      </c>
      <c r="Y129" s="25">
        <v>852</v>
      </c>
    </row>
    <row r="130" spans="1:25" ht="12.75" customHeight="1">
      <c r="A130" s="24" t="s">
        <v>122</v>
      </c>
      <c r="B130" s="21">
        <f t="shared" si="26"/>
        <v>2294</v>
      </c>
      <c r="C130" s="12">
        <v>2224</v>
      </c>
      <c r="D130" s="12">
        <v>52</v>
      </c>
      <c r="E130" s="12">
        <v>18</v>
      </c>
      <c r="F130" s="12"/>
      <c r="G130" s="12">
        <v>2272</v>
      </c>
      <c r="H130" s="12">
        <v>4</v>
      </c>
      <c r="I130" s="12">
        <v>18</v>
      </c>
      <c r="J130" s="12"/>
      <c r="K130" s="12">
        <v>1589</v>
      </c>
      <c r="L130" s="12">
        <v>4</v>
      </c>
      <c r="M130" s="12">
        <v>39</v>
      </c>
      <c r="N130" s="12">
        <v>662</v>
      </c>
      <c r="O130" s="12"/>
      <c r="P130" s="12">
        <v>1437</v>
      </c>
      <c r="Q130" s="12"/>
      <c r="R130" s="12">
        <v>2210</v>
      </c>
      <c r="S130" s="12"/>
      <c r="T130" s="12">
        <v>250</v>
      </c>
      <c r="U130" s="12"/>
      <c r="V130" s="12">
        <v>163</v>
      </c>
      <c r="W130" s="12">
        <v>205</v>
      </c>
      <c r="X130" s="12">
        <v>275</v>
      </c>
      <c r="Y130" s="25">
        <v>1651</v>
      </c>
    </row>
    <row r="131" spans="1:25" ht="12.75" customHeight="1">
      <c r="A131" s="26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8"/>
    </row>
    <row r="132" spans="1:25" ht="12.75" customHeight="1">
      <c r="A132" s="30" t="s">
        <v>123</v>
      </c>
      <c r="B132" s="21">
        <f aca="true" t="shared" si="27" ref="B132:Y132">SUM(B134:B139)</f>
        <v>2560</v>
      </c>
      <c r="C132" s="21">
        <f t="shared" si="27"/>
        <v>2531</v>
      </c>
      <c r="D132" s="21">
        <f t="shared" si="27"/>
        <v>19</v>
      </c>
      <c r="E132" s="21">
        <f t="shared" si="27"/>
        <v>10</v>
      </c>
      <c r="F132" s="21">
        <f t="shared" si="27"/>
        <v>0</v>
      </c>
      <c r="G132" s="21">
        <f t="shared" si="27"/>
        <v>2545</v>
      </c>
      <c r="H132" s="21">
        <f t="shared" si="27"/>
        <v>6</v>
      </c>
      <c r="I132" s="21">
        <f t="shared" si="27"/>
        <v>9</v>
      </c>
      <c r="J132" s="21">
        <f t="shared" si="27"/>
        <v>0</v>
      </c>
      <c r="K132" s="21">
        <f t="shared" si="27"/>
        <v>1999</v>
      </c>
      <c r="L132" s="21">
        <f t="shared" si="27"/>
        <v>4</v>
      </c>
      <c r="M132" s="21">
        <f t="shared" si="27"/>
        <v>424</v>
      </c>
      <c r="N132" s="21">
        <f t="shared" si="27"/>
        <v>133</v>
      </c>
      <c r="O132" s="21">
        <f t="shared" si="27"/>
        <v>0</v>
      </c>
      <c r="P132" s="21">
        <f t="shared" si="27"/>
        <v>2481</v>
      </c>
      <c r="Q132" s="21">
        <f t="shared" si="27"/>
        <v>0</v>
      </c>
      <c r="R132" s="21">
        <f t="shared" si="27"/>
        <v>2538</v>
      </c>
      <c r="S132" s="21">
        <f t="shared" si="27"/>
        <v>0</v>
      </c>
      <c r="T132" s="21">
        <f t="shared" si="27"/>
        <v>393</v>
      </c>
      <c r="U132" s="21">
        <f t="shared" si="27"/>
        <v>0</v>
      </c>
      <c r="V132" s="21">
        <f t="shared" si="27"/>
        <v>401</v>
      </c>
      <c r="W132" s="21">
        <f t="shared" si="27"/>
        <v>73</v>
      </c>
      <c r="X132" s="21">
        <f t="shared" si="27"/>
        <v>582</v>
      </c>
      <c r="Y132" s="22">
        <f t="shared" si="27"/>
        <v>1504</v>
      </c>
    </row>
    <row r="133" spans="1:25" ht="12.75" customHeight="1">
      <c r="A133" s="30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31"/>
    </row>
    <row r="134" spans="1:25" ht="12.75" customHeight="1">
      <c r="A134" s="24" t="s">
        <v>124</v>
      </c>
      <c r="B134" s="21">
        <f aca="true" t="shared" si="28" ref="B134:B139">SUM(C134:E134)</f>
        <v>239</v>
      </c>
      <c r="C134" s="12">
        <v>236</v>
      </c>
      <c r="D134" s="12">
        <v>3</v>
      </c>
      <c r="E134" s="12">
        <v>0</v>
      </c>
      <c r="F134" s="12"/>
      <c r="G134" s="12">
        <v>238</v>
      </c>
      <c r="H134" s="12">
        <v>1</v>
      </c>
      <c r="I134" s="12">
        <v>0</v>
      </c>
      <c r="J134" s="12"/>
      <c r="K134" s="12">
        <v>215</v>
      </c>
      <c r="L134" s="12">
        <v>0</v>
      </c>
      <c r="M134" s="12">
        <v>12</v>
      </c>
      <c r="N134" s="12">
        <v>12</v>
      </c>
      <c r="O134" s="12"/>
      <c r="P134" s="12">
        <v>237</v>
      </c>
      <c r="Q134" s="12"/>
      <c r="R134" s="12">
        <v>239</v>
      </c>
      <c r="S134" s="12"/>
      <c r="T134" s="12">
        <v>15</v>
      </c>
      <c r="U134" s="12"/>
      <c r="V134" s="12">
        <v>82</v>
      </c>
      <c r="W134" s="12">
        <v>0</v>
      </c>
      <c r="X134" s="12">
        <v>12</v>
      </c>
      <c r="Y134" s="25">
        <v>145</v>
      </c>
    </row>
    <row r="135" spans="1:25" ht="12.75" customHeight="1">
      <c r="A135" s="24" t="s">
        <v>125</v>
      </c>
      <c r="B135" s="21">
        <f t="shared" si="28"/>
        <v>216</v>
      </c>
      <c r="C135" s="12">
        <v>206</v>
      </c>
      <c r="D135" s="12">
        <v>6</v>
      </c>
      <c r="E135" s="12">
        <v>4</v>
      </c>
      <c r="F135" s="12"/>
      <c r="G135" s="12">
        <v>209</v>
      </c>
      <c r="H135" s="12">
        <v>3</v>
      </c>
      <c r="I135" s="12">
        <v>4</v>
      </c>
      <c r="J135" s="12"/>
      <c r="K135" s="12">
        <v>160</v>
      </c>
      <c r="L135" s="12">
        <v>0</v>
      </c>
      <c r="M135" s="12">
        <v>40</v>
      </c>
      <c r="N135" s="12">
        <v>16</v>
      </c>
      <c r="O135" s="12"/>
      <c r="P135" s="12">
        <v>201</v>
      </c>
      <c r="Q135" s="12"/>
      <c r="R135" s="12">
        <v>206</v>
      </c>
      <c r="S135" s="12"/>
      <c r="T135" s="12">
        <v>16</v>
      </c>
      <c r="U135" s="12"/>
      <c r="V135" s="12">
        <v>59</v>
      </c>
      <c r="W135" s="12">
        <v>2</v>
      </c>
      <c r="X135" s="12">
        <v>69</v>
      </c>
      <c r="Y135" s="25">
        <v>86</v>
      </c>
    </row>
    <row r="136" spans="1:25" ht="12.75" customHeight="1">
      <c r="A136" s="24" t="s">
        <v>126</v>
      </c>
      <c r="B136" s="21">
        <f t="shared" si="28"/>
        <v>487</v>
      </c>
      <c r="C136" s="12">
        <v>477</v>
      </c>
      <c r="D136" s="12">
        <v>8</v>
      </c>
      <c r="E136" s="12">
        <v>2</v>
      </c>
      <c r="F136" s="12"/>
      <c r="G136" s="12">
        <v>485</v>
      </c>
      <c r="H136" s="12">
        <v>1</v>
      </c>
      <c r="I136" s="12">
        <v>1</v>
      </c>
      <c r="J136" s="12"/>
      <c r="K136" s="12">
        <v>274</v>
      </c>
      <c r="L136" s="12">
        <v>1</v>
      </c>
      <c r="M136" s="12">
        <v>206</v>
      </c>
      <c r="N136" s="12">
        <v>6</v>
      </c>
      <c r="O136" s="12"/>
      <c r="P136" s="12">
        <v>471</v>
      </c>
      <c r="Q136" s="12"/>
      <c r="R136" s="12">
        <v>480</v>
      </c>
      <c r="S136" s="12"/>
      <c r="T136" s="12">
        <v>82</v>
      </c>
      <c r="U136" s="12"/>
      <c r="V136" s="12">
        <v>125</v>
      </c>
      <c r="W136" s="12">
        <v>3</v>
      </c>
      <c r="X136" s="12">
        <v>230</v>
      </c>
      <c r="Y136" s="25">
        <v>129</v>
      </c>
    </row>
    <row r="137" spans="1:25" ht="12.75" customHeight="1">
      <c r="A137" s="24" t="s">
        <v>127</v>
      </c>
      <c r="B137" s="21">
        <f t="shared" si="28"/>
        <v>420</v>
      </c>
      <c r="C137" s="12">
        <v>418</v>
      </c>
      <c r="D137" s="12">
        <v>1</v>
      </c>
      <c r="E137" s="12">
        <v>1</v>
      </c>
      <c r="F137" s="12"/>
      <c r="G137" s="12">
        <v>419</v>
      </c>
      <c r="H137" s="12">
        <v>0</v>
      </c>
      <c r="I137" s="12">
        <v>1</v>
      </c>
      <c r="J137" s="12"/>
      <c r="K137" s="12">
        <v>326</v>
      </c>
      <c r="L137" s="12">
        <v>2</v>
      </c>
      <c r="M137" s="12">
        <v>84</v>
      </c>
      <c r="N137" s="12">
        <v>8</v>
      </c>
      <c r="O137" s="12"/>
      <c r="P137" s="12">
        <v>412</v>
      </c>
      <c r="Q137" s="12"/>
      <c r="R137" s="12">
        <v>415</v>
      </c>
      <c r="S137" s="12"/>
      <c r="T137" s="12">
        <v>120</v>
      </c>
      <c r="U137" s="12"/>
      <c r="V137" s="12">
        <v>62</v>
      </c>
      <c r="W137" s="12">
        <v>4</v>
      </c>
      <c r="X137" s="12">
        <v>139</v>
      </c>
      <c r="Y137" s="25">
        <v>215</v>
      </c>
    </row>
    <row r="138" spans="1:25" ht="12.75" customHeight="1">
      <c r="A138" s="24" t="s">
        <v>128</v>
      </c>
      <c r="B138" s="21">
        <f t="shared" si="28"/>
        <v>752</v>
      </c>
      <c r="C138" s="12">
        <v>750</v>
      </c>
      <c r="D138" s="12">
        <v>1</v>
      </c>
      <c r="E138" s="12">
        <v>1</v>
      </c>
      <c r="F138" s="12"/>
      <c r="G138" s="12">
        <v>750</v>
      </c>
      <c r="H138" s="12">
        <v>1</v>
      </c>
      <c r="I138" s="12">
        <v>1</v>
      </c>
      <c r="J138" s="12"/>
      <c r="K138" s="12">
        <v>630</v>
      </c>
      <c r="L138" s="12">
        <v>1</v>
      </c>
      <c r="M138" s="12">
        <v>53</v>
      </c>
      <c r="N138" s="12">
        <v>68</v>
      </c>
      <c r="O138" s="12"/>
      <c r="P138" s="12">
        <v>714</v>
      </c>
      <c r="Q138" s="12"/>
      <c r="R138" s="12">
        <v>752</v>
      </c>
      <c r="S138" s="12"/>
      <c r="T138" s="12">
        <v>54</v>
      </c>
      <c r="U138" s="12"/>
      <c r="V138" s="12">
        <v>31</v>
      </c>
      <c r="W138" s="12">
        <v>62</v>
      </c>
      <c r="X138" s="12">
        <v>45</v>
      </c>
      <c r="Y138" s="25">
        <v>614</v>
      </c>
    </row>
    <row r="139" spans="1:25" ht="12.75" customHeight="1">
      <c r="A139" s="24" t="s">
        <v>129</v>
      </c>
      <c r="B139" s="21">
        <f t="shared" si="28"/>
        <v>446</v>
      </c>
      <c r="C139" s="12">
        <v>444</v>
      </c>
      <c r="D139" s="12">
        <v>0</v>
      </c>
      <c r="E139" s="12">
        <v>2</v>
      </c>
      <c r="F139" s="12"/>
      <c r="G139" s="12">
        <v>444</v>
      </c>
      <c r="H139" s="12">
        <v>0</v>
      </c>
      <c r="I139" s="12">
        <v>2</v>
      </c>
      <c r="J139" s="12"/>
      <c r="K139" s="12">
        <v>394</v>
      </c>
      <c r="L139" s="12">
        <v>0</v>
      </c>
      <c r="M139" s="12">
        <v>29</v>
      </c>
      <c r="N139" s="12">
        <v>23</v>
      </c>
      <c r="O139" s="12"/>
      <c r="P139" s="12">
        <v>446</v>
      </c>
      <c r="Q139" s="12"/>
      <c r="R139" s="12">
        <v>446</v>
      </c>
      <c r="S139" s="12"/>
      <c r="T139" s="12">
        <v>106</v>
      </c>
      <c r="U139" s="12"/>
      <c r="V139" s="12">
        <v>42</v>
      </c>
      <c r="W139" s="12">
        <v>2</v>
      </c>
      <c r="X139" s="12">
        <v>87</v>
      </c>
      <c r="Y139" s="25">
        <v>315</v>
      </c>
    </row>
    <row r="140" spans="1:25" ht="12.75" customHeight="1">
      <c r="A140" s="32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4"/>
    </row>
    <row r="141" spans="1:25" ht="12.75" customHeight="1">
      <c r="A141" s="23" t="s">
        <v>130</v>
      </c>
      <c r="B141" s="21">
        <f aca="true" t="shared" si="29" ref="B141:Y141">SUM(B143:B151)</f>
        <v>7728</v>
      </c>
      <c r="C141" s="21">
        <f t="shared" si="29"/>
        <v>7559</v>
      </c>
      <c r="D141" s="21">
        <f t="shared" si="29"/>
        <v>147</v>
      </c>
      <c r="E141" s="21">
        <f t="shared" si="29"/>
        <v>22</v>
      </c>
      <c r="F141" s="21">
        <f t="shared" si="29"/>
        <v>0</v>
      </c>
      <c r="G141" s="21">
        <f t="shared" si="29"/>
        <v>7680</v>
      </c>
      <c r="H141" s="21">
        <f t="shared" si="29"/>
        <v>26</v>
      </c>
      <c r="I141" s="21">
        <f t="shared" si="29"/>
        <v>22</v>
      </c>
      <c r="J141" s="21">
        <f t="shared" si="29"/>
        <v>0</v>
      </c>
      <c r="K141" s="21">
        <f t="shared" si="29"/>
        <v>5391</v>
      </c>
      <c r="L141" s="21">
        <f t="shared" si="29"/>
        <v>26</v>
      </c>
      <c r="M141" s="21">
        <f t="shared" si="29"/>
        <v>1217</v>
      </c>
      <c r="N141" s="21">
        <f t="shared" si="29"/>
        <v>1094</v>
      </c>
      <c r="O141" s="21">
        <f t="shared" si="29"/>
        <v>0</v>
      </c>
      <c r="P141" s="21">
        <f t="shared" si="29"/>
        <v>6540</v>
      </c>
      <c r="Q141" s="21">
        <f t="shared" si="29"/>
        <v>0</v>
      </c>
      <c r="R141" s="21">
        <f t="shared" si="29"/>
        <v>7640</v>
      </c>
      <c r="S141" s="21">
        <f t="shared" si="29"/>
        <v>0</v>
      </c>
      <c r="T141" s="21">
        <f t="shared" si="29"/>
        <v>1643</v>
      </c>
      <c r="U141" s="21">
        <f t="shared" si="29"/>
        <v>0</v>
      </c>
      <c r="V141" s="21">
        <f t="shared" si="29"/>
        <v>1000</v>
      </c>
      <c r="W141" s="21">
        <f t="shared" si="29"/>
        <v>492</v>
      </c>
      <c r="X141" s="21">
        <f t="shared" si="29"/>
        <v>1604</v>
      </c>
      <c r="Y141" s="22">
        <f t="shared" si="29"/>
        <v>4632</v>
      </c>
    </row>
    <row r="142" spans="1:25" ht="12.75" customHeight="1">
      <c r="A142" s="23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2"/>
    </row>
    <row r="143" spans="1:25" ht="12.75" customHeight="1">
      <c r="A143" s="24" t="s">
        <v>131</v>
      </c>
      <c r="B143" s="21">
        <f aca="true" t="shared" si="30" ref="B143:B151">SUM(C143:E143)</f>
        <v>1564</v>
      </c>
      <c r="C143" s="12">
        <v>1519</v>
      </c>
      <c r="D143" s="12">
        <v>41</v>
      </c>
      <c r="E143" s="12">
        <v>4</v>
      </c>
      <c r="F143" s="12"/>
      <c r="G143" s="12">
        <v>1555</v>
      </c>
      <c r="H143" s="12">
        <v>5</v>
      </c>
      <c r="I143" s="12">
        <v>4</v>
      </c>
      <c r="J143" s="12"/>
      <c r="K143" s="12">
        <v>1316</v>
      </c>
      <c r="L143" s="12">
        <v>2</v>
      </c>
      <c r="M143" s="12">
        <v>128</v>
      </c>
      <c r="N143" s="12">
        <v>118</v>
      </c>
      <c r="O143" s="12"/>
      <c r="P143" s="12">
        <v>1327</v>
      </c>
      <c r="Q143" s="12"/>
      <c r="R143" s="12">
        <v>1530</v>
      </c>
      <c r="S143" s="12"/>
      <c r="T143" s="12">
        <v>175</v>
      </c>
      <c r="U143" s="12"/>
      <c r="V143" s="12">
        <v>141</v>
      </c>
      <c r="W143" s="12">
        <v>31</v>
      </c>
      <c r="X143" s="12">
        <v>340</v>
      </c>
      <c r="Y143" s="25">
        <v>1052</v>
      </c>
    </row>
    <row r="144" spans="1:25" ht="12.75" customHeight="1">
      <c r="A144" s="24" t="s">
        <v>132</v>
      </c>
      <c r="B144" s="21">
        <f t="shared" si="30"/>
        <v>2040</v>
      </c>
      <c r="C144" s="12">
        <v>1989</v>
      </c>
      <c r="D144" s="12">
        <v>39</v>
      </c>
      <c r="E144" s="12">
        <v>12</v>
      </c>
      <c r="F144" s="12"/>
      <c r="G144" s="12">
        <v>2019</v>
      </c>
      <c r="H144" s="12">
        <v>7</v>
      </c>
      <c r="I144" s="12">
        <v>14</v>
      </c>
      <c r="J144" s="12"/>
      <c r="K144" s="12">
        <v>1754</v>
      </c>
      <c r="L144" s="12">
        <v>12</v>
      </c>
      <c r="M144" s="12">
        <v>140</v>
      </c>
      <c r="N144" s="12">
        <v>134</v>
      </c>
      <c r="O144" s="12"/>
      <c r="P144" s="12">
        <v>1622</v>
      </c>
      <c r="Q144" s="12"/>
      <c r="R144" s="12">
        <v>2010</v>
      </c>
      <c r="S144" s="12"/>
      <c r="T144" s="12">
        <v>427</v>
      </c>
      <c r="U144" s="12"/>
      <c r="V144" s="12">
        <v>259</v>
      </c>
      <c r="W144" s="12">
        <v>33</v>
      </c>
      <c r="X144" s="12">
        <v>284</v>
      </c>
      <c r="Y144" s="25">
        <v>1464</v>
      </c>
    </row>
    <row r="145" spans="1:25" ht="12.75" customHeight="1">
      <c r="A145" s="24" t="s">
        <v>133</v>
      </c>
      <c r="B145" s="21">
        <f t="shared" si="30"/>
        <v>1255</v>
      </c>
      <c r="C145" s="12">
        <v>1225</v>
      </c>
      <c r="D145" s="12">
        <v>28</v>
      </c>
      <c r="E145" s="12">
        <v>2</v>
      </c>
      <c r="F145" s="12"/>
      <c r="G145" s="12">
        <v>1250</v>
      </c>
      <c r="H145" s="12">
        <v>3</v>
      </c>
      <c r="I145" s="12">
        <v>2</v>
      </c>
      <c r="J145" s="12"/>
      <c r="K145" s="12">
        <v>861</v>
      </c>
      <c r="L145" s="12">
        <v>2</v>
      </c>
      <c r="M145" s="12">
        <v>118</v>
      </c>
      <c r="N145" s="12">
        <v>274</v>
      </c>
      <c r="O145" s="12"/>
      <c r="P145" s="12">
        <v>884</v>
      </c>
      <c r="Q145" s="12"/>
      <c r="R145" s="12">
        <v>1242</v>
      </c>
      <c r="S145" s="12"/>
      <c r="T145" s="12">
        <v>221</v>
      </c>
      <c r="U145" s="12"/>
      <c r="V145" s="12">
        <v>79</v>
      </c>
      <c r="W145" s="12">
        <v>60</v>
      </c>
      <c r="X145" s="12">
        <v>146</v>
      </c>
      <c r="Y145" s="25">
        <v>970</v>
      </c>
    </row>
    <row r="146" spans="1:25" ht="12.75" customHeight="1">
      <c r="A146" s="24" t="s">
        <v>134</v>
      </c>
      <c r="B146" s="21">
        <f t="shared" si="30"/>
        <v>1061</v>
      </c>
      <c r="C146" s="12">
        <v>1027</v>
      </c>
      <c r="D146" s="12">
        <v>34</v>
      </c>
      <c r="E146" s="12">
        <v>0</v>
      </c>
      <c r="F146" s="12"/>
      <c r="G146" s="12">
        <v>1059</v>
      </c>
      <c r="H146" s="12">
        <v>2</v>
      </c>
      <c r="I146" s="12">
        <v>0</v>
      </c>
      <c r="J146" s="12"/>
      <c r="K146" s="12">
        <v>488</v>
      </c>
      <c r="L146" s="12">
        <v>3</v>
      </c>
      <c r="M146" s="12">
        <v>237</v>
      </c>
      <c r="N146" s="12">
        <v>333</v>
      </c>
      <c r="O146" s="12"/>
      <c r="P146" s="12">
        <v>1015</v>
      </c>
      <c r="Q146" s="12"/>
      <c r="R146" s="12">
        <v>1061</v>
      </c>
      <c r="S146" s="12"/>
      <c r="T146" s="12">
        <v>162</v>
      </c>
      <c r="U146" s="12"/>
      <c r="V146" s="12">
        <v>132</v>
      </c>
      <c r="W146" s="12">
        <v>155</v>
      </c>
      <c r="X146" s="12">
        <v>279</v>
      </c>
      <c r="Y146" s="25">
        <v>495</v>
      </c>
    </row>
    <row r="147" spans="1:25" ht="12.75" customHeight="1">
      <c r="A147" s="24" t="s">
        <v>135</v>
      </c>
      <c r="B147" s="21">
        <f t="shared" si="30"/>
        <v>481</v>
      </c>
      <c r="C147" s="12">
        <v>477</v>
      </c>
      <c r="D147" s="12">
        <v>3</v>
      </c>
      <c r="E147" s="12">
        <v>1</v>
      </c>
      <c r="F147" s="12"/>
      <c r="G147" s="12">
        <v>479</v>
      </c>
      <c r="H147" s="12">
        <v>2</v>
      </c>
      <c r="I147" s="12">
        <v>0</v>
      </c>
      <c r="J147" s="12"/>
      <c r="K147" s="12">
        <v>288</v>
      </c>
      <c r="L147" s="12">
        <v>2</v>
      </c>
      <c r="M147" s="12">
        <v>154</v>
      </c>
      <c r="N147" s="12">
        <v>37</v>
      </c>
      <c r="O147" s="12"/>
      <c r="P147" s="12">
        <v>461</v>
      </c>
      <c r="Q147" s="12"/>
      <c r="R147" s="12">
        <v>476</v>
      </c>
      <c r="S147" s="12"/>
      <c r="T147" s="12">
        <v>143</v>
      </c>
      <c r="U147" s="12"/>
      <c r="V147" s="12">
        <v>69</v>
      </c>
      <c r="W147" s="12">
        <v>15</v>
      </c>
      <c r="X147" s="12">
        <v>229</v>
      </c>
      <c r="Y147" s="25">
        <v>168</v>
      </c>
    </row>
    <row r="148" spans="1:25" ht="12.75" customHeight="1">
      <c r="A148" s="24" t="s">
        <v>136</v>
      </c>
      <c r="B148" s="21">
        <f t="shared" si="30"/>
        <v>404</v>
      </c>
      <c r="C148" s="12">
        <v>404</v>
      </c>
      <c r="D148" s="12">
        <v>0</v>
      </c>
      <c r="E148" s="12">
        <v>0</v>
      </c>
      <c r="F148" s="12"/>
      <c r="G148" s="12">
        <v>401</v>
      </c>
      <c r="H148" s="12">
        <v>3</v>
      </c>
      <c r="I148" s="12">
        <v>0</v>
      </c>
      <c r="J148" s="12"/>
      <c r="K148" s="12">
        <v>255</v>
      </c>
      <c r="L148" s="12">
        <v>2</v>
      </c>
      <c r="M148" s="12">
        <v>101</v>
      </c>
      <c r="N148" s="12">
        <v>46</v>
      </c>
      <c r="O148" s="12"/>
      <c r="P148" s="12">
        <v>378</v>
      </c>
      <c r="Q148" s="12"/>
      <c r="R148" s="12">
        <v>404</v>
      </c>
      <c r="S148" s="12"/>
      <c r="T148" s="12">
        <v>159</v>
      </c>
      <c r="U148" s="12"/>
      <c r="V148" s="12">
        <v>93</v>
      </c>
      <c r="W148" s="12">
        <v>40</v>
      </c>
      <c r="X148" s="12">
        <v>101</v>
      </c>
      <c r="Y148" s="25">
        <v>170</v>
      </c>
    </row>
    <row r="149" spans="1:25" ht="12.75" customHeight="1">
      <c r="A149" s="24" t="s">
        <v>137</v>
      </c>
      <c r="B149" s="21">
        <f t="shared" si="30"/>
        <v>407</v>
      </c>
      <c r="C149" s="12">
        <v>407</v>
      </c>
      <c r="D149" s="12">
        <v>0</v>
      </c>
      <c r="E149" s="12">
        <v>0</v>
      </c>
      <c r="F149" s="12"/>
      <c r="G149" s="12">
        <v>406</v>
      </c>
      <c r="H149" s="12">
        <v>0</v>
      </c>
      <c r="I149" s="12">
        <v>1</v>
      </c>
      <c r="J149" s="12"/>
      <c r="K149" s="12">
        <v>239</v>
      </c>
      <c r="L149" s="12">
        <v>3</v>
      </c>
      <c r="M149" s="12">
        <v>74</v>
      </c>
      <c r="N149" s="12">
        <v>91</v>
      </c>
      <c r="O149" s="12"/>
      <c r="P149" s="12">
        <v>369</v>
      </c>
      <c r="Q149" s="12"/>
      <c r="R149" s="12">
        <v>407</v>
      </c>
      <c r="S149" s="12"/>
      <c r="T149" s="12">
        <v>159</v>
      </c>
      <c r="U149" s="12"/>
      <c r="V149" s="12">
        <v>58</v>
      </c>
      <c r="W149" s="12">
        <v>118</v>
      </c>
      <c r="X149" s="12">
        <v>77</v>
      </c>
      <c r="Y149" s="25">
        <v>154</v>
      </c>
    </row>
    <row r="150" spans="1:25" ht="12.75" customHeight="1">
      <c r="A150" s="24" t="s">
        <v>138</v>
      </c>
      <c r="B150" s="21">
        <f t="shared" si="30"/>
        <v>158</v>
      </c>
      <c r="C150" s="12">
        <v>158</v>
      </c>
      <c r="D150" s="12">
        <v>0</v>
      </c>
      <c r="E150" s="12">
        <v>0</v>
      </c>
      <c r="F150" s="12"/>
      <c r="G150" s="12">
        <v>158</v>
      </c>
      <c r="H150" s="12">
        <v>0</v>
      </c>
      <c r="I150" s="12">
        <v>0</v>
      </c>
      <c r="J150" s="12"/>
      <c r="K150" s="12">
        <v>77</v>
      </c>
      <c r="L150" s="12">
        <v>0</v>
      </c>
      <c r="M150" s="12">
        <v>43</v>
      </c>
      <c r="N150" s="12">
        <v>38</v>
      </c>
      <c r="O150" s="12"/>
      <c r="P150" s="12">
        <v>147</v>
      </c>
      <c r="Q150" s="12"/>
      <c r="R150" s="12">
        <v>158</v>
      </c>
      <c r="S150" s="12"/>
      <c r="T150" s="12">
        <v>60</v>
      </c>
      <c r="U150" s="12"/>
      <c r="V150" s="12">
        <v>22</v>
      </c>
      <c r="W150" s="12">
        <v>17</v>
      </c>
      <c r="X150" s="12">
        <v>36</v>
      </c>
      <c r="Y150" s="25">
        <v>83</v>
      </c>
    </row>
    <row r="151" spans="1:25" ht="12.75" customHeight="1">
      <c r="A151" s="24" t="s">
        <v>139</v>
      </c>
      <c r="B151" s="21">
        <f t="shared" si="30"/>
        <v>358</v>
      </c>
      <c r="C151" s="12">
        <v>353</v>
      </c>
      <c r="D151" s="12">
        <v>2</v>
      </c>
      <c r="E151" s="12">
        <v>3</v>
      </c>
      <c r="F151" s="12"/>
      <c r="G151" s="12">
        <v>353</v>
      </c>
      <c r="H151" s="12">
        <v>4</v>
      </c>
      <c r="I151" s="12">
        <v>1</v>
      </c>
      <c r="J151" s="12"/>
      <c r="K151" s="12">
        <v>113</v>
      </c>
      <c r="L151" s="12">
        <v>0</v>
      </c>
      <c r="M151" s="12">
        <v>222</v>
      </c>
      <c r="N151" s="12">
        <v>23</v>
      </c>
      <c r="O151" s="12"/>
      <c r="P151" s="12">
        <v>337</v>
      </c>
      <c r="Q151" s="12"/>
      <c r="R151" s="12">
        <v>352</v>
      </c>
      <c r="S151" s="12"/>
      <c r="T151" s="12">
        <v>137</v>
      </c>
      <c r="U151" s="12"/>
      <c r="V151" s="12">
        <v>147</v>
      </c>
      <c r="W151" s="12">
        <v>23</v>
      </c>
      <c r="X151" s="12">
        <v>112</v>
      </c>
      <c r="Y151" s="25">
        <v>76</v>
      </c>
    </row>
    <row r="152" spans="1:25" ht="12.75" customHeight="1">
      <c r="A152" s="26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8"/>
    </row>
    <row r="153" spans="1:25" ht="12.75" customHeight="1">
      <c r="A153" s="30" t="s">
        <v>140</v>
      </c>
      <c r="B153" s="21">
        <f aca="true" t="shared" si="31" ref="B153:Y153">SUM(B155:B160)</f>
        <v>10050</v>
      </c>
      <c r="C153" s="21">
        <f t="shared" si="31"/>
        <v>9938</v>
      </c>
      <c r="D153" s="21">
        <f t="shared" si="31"/>
        <v>88</v>
      </c>
      <c r="E153" s="21">
        <f t="shared" si="31"/>
        <v>24</v>
      </c>
      <c r="F153" s="21">
        <f t="shared" si="31"/>
        <v>0</v>
      </c>
      <c r="G153" s="21">
        <f t="shared" si="31"/>
        <v>9943</v>
      </c>
      <c r="H153" s="21">
        <f t="shared" si="31"/>
        <v>61</v>
      </c>
      <c r="I153" s="21">
        <f t="shared" si="31"/>
        <v>46</v>
      </c>
      <c r="J153" s="21">
        <f t="shared" si="31"/>
        <v>0</v>
      </c>
      <c r="K153" s="21">
        <f t="shared" si="31"/>
        <v>5947</v>
      </c>
      <c r="L153" s="21">
        <f t="shared" si="31"/>
        <v>37</v>
      </c>
      <c r="M153" s="21">
        <f t="shared" si="31"/>
        <v>776</v>
      </c>
      <c r="N153" s="21">
        <f t="shared" si="31"/>
        <v>3290</v>
      </c>
      <c r="O153" s="21">
        <f t="shared" si="31"/>
        <v>0</v>
      </c>
      <c r="P153" s="21">
        <f t="shared" si="31"/>
        <v>7363</v>
      </c>
      <c r="Q153" s="21">
        <f t="shared" si="31"/>
        <v>0</v>
      </c>
      <c r="R153" s="21">
        <f t="shared" si="31"/>
        <v>9883</v>
      </c>
      <c r="S153" s="21">
        <f t="shared" si="31"/>
        <v>0</v>
      </c>
      <c r="T153" s="21">
        <f t="shared" si="31"/>
        <v>3575</v>
      </c>
      <c r="U153" s="21">
        <f t="shared" si="31"/>
        <v>0</v>
      </c>
      <c r="V153" s="21">
        <f t="shared" si="31"/>
        <v>591</v>
      </c>
      <c r="W153" s="21">
        <f t="shared" si="31"/>
        <v>1835</v>
      </c>
      <c r="X153" s="21">
        <f t="shared" si="31"/>
        <v>822</v>
      </c>
      <c r="Y153" s="22">
        <f t="shared" si="31"/>
        <v>6802</v>
      </c>
    </row>
    <row r="154" spans="1:25" ht="12.75" customHeight="1">
      <c r="A154" s="30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31"/>
    </row>
    <row r="155" spans="1:25" ht="12.75" customHeight="1">
      <c r="A155" s="24" t="s">
        <v>141</v>
      </c>
      <c r="B155" s="21">
        <f aca="true" t="shared" si="32" ref="B155:B160">SUM(C155:E155)</f>
        <v>653</v>
      </c>
      <c r="C155" s="12">
        <v>651</v>
      </c>
      <c r="D155" s="12">
        <v>1</v>
      </c>
      <c r="E155" s="12">
        <v>1</v>
      </c>
      <c r="F155" s="12"/>
      <c r="G155" s="12">
        <v>649</v>
      </c>
      <c r="H155" s="12">
        <v>2</v>
      </c>
      <c r="I155" s="12">
        <v>2</v>
      </c>
      <c r="J155" s="12"/>
      <c r="K155" s="12">
        <v>435</v>
      </c>
      <c r="L155" s="12">
        <v>7</v>
      </c>
      <c r="M155" s="12">
        <v>48</v>
      </c>
      <c r="N155" s="12">
        <v>163</v>
      </c>
      <c r="O155" s="12"/>
      <c r="P155" s="12">
        <v>531</v>
      </c>
      <c r="Q155" s="12"/>
      <c r="R155" s="12">
        <v>649</v>
      </c>
      <c r="S155" s="12"/>
      <c r="T155" s="12">
        <v>566</v>
      </c>
      <c r="U155" s="12"/>
      <c r="V155" s="12">
        <v>45</v>
      </c>
      <c r="W155" s="12">
        <v>114</v>
      </c>
      <c r="X155" s="12">
        <v>14</v>
      </c>
      <c r="Y155" s="25">
        <v>480</v>
      </c>
    </row>
    <row r="156" spans="1:25" ht="12.75" customHeight="1">
      <c r="A156" s="24" t="s">
        <v>142</v>
      </c>
      <c r="B156" s="21">
        <f t="shared" si="32"/>
        <v>1920</v>
      </c>
      <c r="C156" s="12">
        <v>1914</v>
      </c>
      <c r="D156" s="12">
        <v>5</v>
      </c>
      <c r="E156" s="12">
        <v>1</v>
      </c>
      <c r="F156" s="12"/>
      <c r="G156" s="12">
        <v>1906</v>
      </c>
      <c r="H156" s="12">
        <v>9</v>
      </c>
      <c r="I156" s="12">
        <v>5</v>
      </c>
      <c r="J156" s="12"/>
      <c r="K156" s="12">
        <v>1412</v>
      </c>
      <c r="L156" s="12">
        <v>0</v>
      </c>
      <c r="M156" s="12">
        <v>150</v>
      </c>
      <c r="N156" s="12">
        <v>358</v>
      </c>
      <c r="O156" s="12"/>
      <c r="P156" s="12">
        <v>1567</v>
      </c>
      <c r="Q156" s="12"/>
      <c r="R156" s="12">
        <v>1904</v>
      </c>
      <c r="S156" s="12"/>
      <c r="T156" s="12">
        <v>1435</v>
      </c>
      <c r="U156" s="12"/>
      <c r="V156" s="12">
        <v>144</v>
      </c>
      <c r="W156" s="12">
        <v>479</v>
      </c>
      <c r="X156" s="12">
        <v>49</v>
      </c>
      <c r="Y156" s="25">
        <v>1248</v>
      </c>
    </row>
    <row r="157" spans="1:25" ht="12.75" customHeight="1">
      <c r="A157" s="24" t="s">
        <v>143</v>
      </c>
      <c r="B157" s="21">
        <f t="shared" si="32"/>
        <v>2333</v>
      </c>
      <c r="C157" s="12">
        <v>2300</v>
      </c>
      <c r="D157" s="12">
        <v>28</v>
      </c>
      <c r="E157" s="12">
        <v>5</v>
      </c>
      <c r="F157" s="12"/>
      <c r="G157" s="12">
        <v>2303</v>
      </c>
      <c r="H157" s="12">
        <v>16</v>
      </c>
      <c r="I157" s="12">
        <v>14</v>
      </c>
      <c r="J157" s="12"/>
      <c r="K157" s="12">
        <v>1467</v>
      </c>
      <c r="L157" s="12">
        <v>6</v>
      </c>
      <c r="M157" s="12">
        <v>181</v>
      </c>
      <c r="N157" s="12">
        <v>679</v>
      </c>
      <c r="O157" s="12"/>
      <c r="P157" s="12">
        <v>1901</v>
      </c>
      <c r="Q157" s="12"/>
      <c r="R157" s="12">
        <v>2306</v>
      </c>
      <c r="S157" s="12"/>
      <c r="T157" s="12">
        <v>437</v>
      </c>
      <c r="U157" s="12"/>
      <c r="V157" s="12">
        <v>229</v>
      </c>
      <c r="W157" s="12">
        <v>609</v>
      </c>
      <c r="X157" s="12">
        <v>197</v>
      </c>
      <c r="Y157" s="25">
        <v>1298</v>
      </c>
    </row>
    <row r="158" spans="1:25" ht="12.75" customHeight="1">
      <c r="A158" s="24" t="s">
        <v>144</v>
      </c>
      <c r="B158" s="21">
        <f t="shared" si="32"/>
        <v>2980</v>
      </c>
      <c r="C158" s="12">
        <v>2947</v>
      </c>
      <c r="D158" s="12">
        <v>20</v>
      </c>
      <c r="E158" s="12">
        <v>13</v>
      </c>
      <c r="F158" s="12"/>
      <c r="G158" s="12">
        <v>2944</v>
      </c>
      <c r="H158" s="12">
        <v>19</v>
      </c>
      <c r="I158" s="12">
        <v>17</v>
      </c>
      <c r="J158" s="12"/>
      <c r="K158" s="12">
        <v>1399</v>
      </c>
      <c r="L158" s="12">
        <v>20</v>
      </c>
      <c r="M158" s="12">
        <v>246</v>
      </c>
      <c r="N158" s="12">
        <v>1315</v>
      </c>
      <c r="O158" s="12"/>
      <c r="P158" s="12">
        <v>2196</v>
      </c>
      <c r="Q158" s="12"/>
      <c r="R158" s="12">
        <v>2933</v>
      </c>
      <c r="S158" s="12"/>
      <c r="T158" s="12">
        <v>527</v>
      </c>
      <c r="U158" s="12"/>
      <c r="V158" s="12">
        <v>100</v>
      </c>
      <c r="W158" s="12">
        <v>220</v>
      </c>
      <c r="X158" s="12">
        <v>342</v>
      </c>
      <c r="Y158" s="25">
        <v>2318</v>
      </c>
    </row>
    <row r="159" spans="1:25" ht="12.75" customHeight="1">
      <c r="A159" s="24" t="s">
        <v>145</v>
      </c>
      <c r="B159" s="21">
        <f t="shared" si="32"/>
        <v>996</v>
      </c>
      <c r="C159" s="12">
        <v>968</v>
      </c>
      <c r="D159" s="12">
        <v>26</v>
      </c>
      <c r="E159" s="12">
        <v>2</v>
      </c>
      <c r="F159" s="12"/>
      <c r="G159" s="12">
        <v>992</v>
      </c>
      <c r="H159" s="12">
        <v>3</v>
      </c>
      <c r="I159" s="12">
        <v>1</v>
      </c>
      <c r="J159" s="12"/>
      <c r="K159" s="12">
        <v>672</v>
      </c>
      <c r="L159" s="12">
        <v>2</v>
      </c>
      <c r="M159" s="12">
        <v>72</v>
      </c>
      <c r="N159" s="12">
        <v>250</v>
      </c>
      <c r="O159" s="12"/>
      <c r="P159" s="12">
        <v>925</v>
      </c>
      <c r="Q159" s="12"/>
      <c r="R159" s="12">
        <v>985</v>
      </c>
      <c r="S159" s="12"/>
      <c r="T159" s="12">
        <v>573</v>
      </c>
      <c r="U159" s="12"/>
      <c r="V159" s="12">
        <v>59</v>
      </c>
      <c r="W159" s="12">
        <v>247</v>
      </c>
      <c r="X159" s="12">
        <v>123</v>
      </c>
      <c r="Y159" s="25">
        <v>567</v>
      </c>
    </row>
    <row r="160" spans="1:25" ht="12.75" customHeight="1">
      <c r="A160" s="24" t="s">
        <v>146</v>
      </c>
      <c r="B160" s="21">
        <f t="shared" si="32"/>
        <v>1168</v>
      </c>
      <c r="C160" s="12">
        <v>1158</v>
      </c>
      <c r="D160" s="12">
        <v>8</v>
      </c>
      <c r="E160" s="12">
        <v>2</v>
      </c>
      <c r="F160" s="12"/>
      <c r="G160" s="12">
        <v>1149</v>
      </c>
      <c r="H160" s="12">
        <v>12</v>
      </c>
      <c r="I160" s="12">
        <v>7</v>
      </c>
      <c r="J160" s="12"/>
      <c r="K160" s="12">
        <v>562</v>
      </c>
      <c r="L160" s="12">
        <v>2</v>
      </c>
      <c r="M160" s="12">
        <v>79</v>
      </c>
      <c r="N160" s="12">
        <v>525</v>
      </c>
      <c r="O160" s="12"/>
      <c r="P160" s="12">
        <v>243</v>
      </c>
      <c r="Q160" s="12"/>
      <c r="R160" s="12">
        <v>1106</v>
      </c>
      <c r="S160" s="12"/>
      <c r="T160" s="12">
        <v>37</v>
      </c>
      <c r="U160" s="12"/>
      <c r="V160" s="12">
        <v>14</v>
      </c>
      <c r="W160" s="12">
        <v>166</v>
      </c>
      <c r="X160" s="12">
        <v>97</v>
      </c>
      <c r="Y160" s="25">
        <v>891</v>
      </c>
    </row>
    <row r="161" spans="1:25" ht="12.75" customHeight="1">
      <c r="A161" s="26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8"/>
    </row>
    <row r="162" spans="1:25" ht="12.75" customHeight="1">
      <c r="A162" s="23" t="s">
        <v>147</v>
      </c>
      <c r="B162" s="21">
        <f aca="true" t="shared" si="33" ref="B162:Y162">SUM(B164:B168)</f>
        <v>5537</v>
      </c>
      <c r="C162" s="21">
        <f t="shared" si="33"/>
        <v>5471</v>
      </c>
      <c r="D162" s="21">
        <f t="shared" si="33"/>
        <v>22</v>
      </c>
      <c r="E162" s="21">
        <f t="shared" si="33"/>
        <v>44</v>
      </c>
      <c r="F162" s="21">
        <f t="shared" si="33"/>
        <v>0</v>
      </c>
      <c r="G162" s="21">
        <f t="shared" si="33"/>
        <v>5442</v>
      </c>
      <c r="H162" s="21">
        <f t="shared" si="33"/>
        <v>17</v>
      </c>
      <c r="I162" s="21">
        <f t="shared" si="33"/>
        <v>78</v>
      </c>
      <c r="J162" s="21">
        <f t="shared" si="33"/>
        <v>0</v>
      </c>
      <c r="K162" s="21">
        <f t="shared" si="33"/>
        <v>4455</v>
      </c>
      <c r="L162" s="21">
        <f t="shared" si="33"/>
        <v>8</v>
      </c>
      <c r="M162" s="21">
        <f t="shared" si="33"/>
        <v>217</v>
      </c>
      <c r="N162" s="21">
        <f t="shared" si="33"/>
        <v>857</v>
      </c>
      <c r="O162" s="21">
        <f t="shared" si="33"/>
        <v>0</v>
      </c>
      <c r="P162" s="21">
        <f t="shared" si="33"/>
        <v>4554</v>
      </c>
      <c r="Q162" s="21">
        <f t="shared" si="33"/>
        <v>0</v>
      </c>
      <c r="R162" s="21">
        <f t="shared" si="33"/>
        <v>5237</v>
      </c>
      <c r="S162" s="21">
        <f t="shared" si="33"/>
        <v>0</v>
      </c>
      <c r="T162" s="21">
        <f t="shared" si="33"/>
        <v>1089</v>
      </c>
      <c r="U162" s="21">
        <f t="shared" si="33"/>
        <v>0</v>
      </c>
      <c r="V162" s="21">
        <f t="shared" si="33"/>
        <v>641</v>
      </c>
      <c r="W162" s="21">
        <f t="shared" si="33"/>
        <v>612</v>
      </c>
      <c r="X162" s="21">
        <f t="shared" si="33"/>
        <v>619</v>
      </c>
      <c r="Y162" s="22">
        <f t="shared" si="33"/>
        <v>3665</v>
      </c>
    </row>
    <row r="163" spans="1:25" ht="12.75" customHeight="1">
      <c r="A163" s="23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2"/>
    </row>
    <row r="164" spans="1:25" ht="12.75" customHeight="1">
      <c r="A164" s="24" t="s">
        <v>148</v>
      </c>
      <c r="B164" s="21">
        <f>SUM(C164:E164)</f>
        <v>2494</v>
      </c>
      <c r="C164" s="12">
        <v>2479</v>
      </c>
      <c r="D164" s="12">
        <v>2</v>
      </c>
      <c r="E164" s="12">
        <v>13</v>
      </c>
      <c r="F164" s="12"/>
      <c r="G164" s="12">
        <v>2473</v>
      </c>
      <c r="H164" s="12">
        <v>5</v>
      </c>
      <c r="I164" s="12">
        <v>16</v>
      </c>
      <c r="J164" s="12"/>
      <c r="K164" s="12">
        <v>1961</v>
      </c>
      <c r="L164" s="12">
        <v>3</v>
      </c>
      <c r="M164" s="12">
        <v>85</v>
      </c>
      <c r="N164" s="12">
        <v>445</v>
      </c>
      <c r="O164" s="12"/>
      <c r="P164" s="12">
        <v>1874</v>
      </c>
      <c r="Q164" s="12"/>
      <c r="R164" s="12">
        <v>2381</v>
      </c>
      <c r="S164" s="12"/>
      <c r="T164" s="12">
        <v>626</v>
      </c>
      <c r="U164" s="12"/>
      <c r="V164" s="12">
        <v>264</v>
      </c>
      <c r="W164" s="12">
        <v>472</v>
      </c>
      <c r="X164" s="12">
        <v>105</v>
      </c>
      <c r="Y164" s="25">
        <v>1653</v>
      </c>
    </row>
    <row r="165" spans="1:25" ht="12.75" customHeight="1">
      <c r="A165" s="24" t="s">
        <v>149</v>
      </c>
      <c r="B165" s="21">
        <f>SUM(C165:E165)</f>
        <v>481</v>
      </c>
      <c r="C165" s="12">
        <v>480</v>
      </c>
      <c r="D165" s="12">
        <v>1</v>
      </c>
      <c r="E165" s="12">
        <v>0</v>
      </c>
      <c r="F165" s="12"/>
      <c r="G165" s="12">
        <v>480</v>
      </c>
      <c r="H165" s="12">
        <v>0</v>
      </c>
      <c r="I165" s="12">
        <v>1</v>
      </c>
      <c r="J165" s="12"/>
      <c r="K165" s="12">
        <v>450</v>
      </c>
      <c r="L165" s="12">
        <v>0</v>
      </c>
      <c r="M165" s="12">
        <v>8</v>
      </c>
      <c r="N165" s="12">
        <v>23</v>
      </c>
      <c r="O165" s="12"/>
      <c r="P165" s="12">
        <v>431</v>
      </c>
      <c r="Q165" s="12"/>
      <c r="R165" s="12">
        <v>450</v>
      </c>
      <c r="S165" s="12"/>
      <c r="T165" s="12">
        <v>91</v>
      </c>
      <c r="U165" s="12"/>
      <c r="V165" s="12">
        <v>14</v>
      </c>
      <c r="W165" s="12">
        <v>6</v>
      </c>
      <c r="X165" s="12">
        <v>39</v>
      </c>
      <c r="Y165" s="25">
        <v>422</v>
      </c>
    </row>
    <row r="166" spans="1:25" ht="12.75" customHeight="1">
      <c r="A166" s="24" t="s">
        <v>150</v>
      </c>
      <c r="B166" s="21">
        <f>SUM(C166:E166)</f>
        <v>472</v>
      </c>
      <c r="C166" s="12">
        <v>448</v>
      </c>
      <c r="D166" s="12">
        <v>3</v>
      </c>
      <c r="E166" s="12">
        <v>21</v>
      </c>
      <c r="F166" s="12"/>
      <c r="G166" s="12">
        <v>418</v>
      </c>
      <c r="H166" s="12">
        <v>5</v>
      </c>
      <c r="I166" s="12">
        <v>49</v>
      </c>
      <c r="J166" s="12"/>
      <c r="K166" s="12">
        <v>272</v>
      </c>
      <c r="L166" s="12">
        <v>2</v>
      </c>
      <c r="M166" s="12">
        <v>22</v>
      </c>
      <c r="N166" s="12">
        <v>176</v>
      </c>
      <c r="O166" s="12"/>
      <c r="P166" s="12">
        <v>329</v>
      </c>
      <c r="Q166" s="12"/>
      <c r="R166" s="12">
        <v>396</v>
      </c>
      <c r="S166" s="12"/>
      <c r="T166" s="12">
        <v>119</v>
      </c>
      <c r="U166" s="12"/>
      <c r="V166" s="12">
        <v>30</v>
      </c>
      <c r="W166" s="12">
        <v>74</v>
      </c>
      <c r="X166" s="12">
        <v>21</v>
      </c>
      <c r="Y166" s="25">
        <v>347</v>
      </c>
    </row>
    <row r="167" spans="1:25" ht="12.75" customHeight="1">
      <c r="A167" s="24" t="s">
        <v>151</v>
      </c>
      <c r="B167" s="21">
        <f>SUM(C167:E167)</f>
        <v>1366</v>
      </c>
      <c r="C167" s="12">
        <v>1348</v>
      </c>
      <c r="D167" s="12">
        <v>10</v>
      </c>
      <c r="E167" s="12">
        <v>8</v>
      </c>
      <c r="F167" s="12"/>
      <c r="G167" s="12">
        <v>1349</v>
      </c>
      <c r="H167" s="12">
        <v>7</v>
      </c>
      <c r="I167" s="12">
        <v>10</v>
      </c>
      <c r="J167" s="12"/>
      <c r="K167" s="12">
        <v>1088</v>
      </c>
      <c r="L167" s="12">
        <v>2</v>
      </c>
      <c r="M167" s="12">
        <v>85</v>
      </c>
      <c r="N167" s="12">
        <v>191</v>
      </c>
      <c r="O167" s="12"/>
      <c r="P167" s="12">
        <v>1207</v>
      </c>
      <c r="Q167" s="12"/>
      <c r="R167" s="12">
        <v>1324</v>
      </c>
      <c r="S167" s="12"/>
      <c r="T167" s="12">
        <v>142</v>
      </c>
      <c r="U167" s="12"/>
      <c r="V167" s="12">
        <v>190</v>
      </c>
      <c r="W167" s="12">
        <v>57</v>
      </c>
      <c r="X167" s="12">
        <v>212</v>
      </c>
      <c r="Y167" s="25">
        <v>907</v>
      </c>
    </row>
    <row r="168" spans="1:25" ht="12.75" customHeight="1">
      <c r="A168" s="24" t="s">
        <v>152</v>
      </c>
      <c r="B168" s="21">
        <f>SUM(C168:E168)</f>
        <v>724</v>
      </c>
      <c r="C168" s="12">
        <v>716</v>
      </c>
      <c r="D168" s="12">
        <v>6</v>
      </c>
      <c r="E168" s="12">
        <v>2</v>
      </c>
      <c r="F168" s="12"/>
      <c r="G168" s="12">
        <v>722</v>
      </c>
      <c r="H168" s="12">
        <v>0</v>
      </c>
      <c r="I168" s="12">
        <v>2</v>
      </c>
      <c r="J168" s="12"/>
      <c r="K168" s="12">
        <v>684</v>
      </c>
      <c r="L168" s="12">
        <v>1</v>
      </c>
      <c r="M168" s="12">
        <v>17</v>
      </c>
      <c r="N168" s="12">
        <v>22</v>
      </c>
      <c r="O168" s="12"/>
      <c r="P168" s="12">
        <v>713</v>
      </c>
      <c r="Q168" s="12"/>
      <c r="R168" s="12">
        <v>686</v>
      </c>
      <c r="S168" s="12"/>
      <c r="T168" s="12">
        <v>111</v>
      </c>
      <c r="U168" s="12"/>
      <c r="V168" s="12">
        <v>143</v>
      </c>
      <c r="W168" s="12">
        <v>3</v>
      </c>
      <c r="X168" s="12">
        <v>242</v>
      </c>
      <c r="Y168" s="25">
        <v>336</v>
      </c>
    </row>
    <row r="169" spans="1:25" ht="12.75" customHeight="1">
      <c r="A169" s="32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4"/>
    </row>
    <row r="170" spans="1:25" ht="12.75" customHeight="1">
      <c r="A170" s="30" t="s">
        <v>153</v>
      </c>
      <c r="B170" s="21">
        <f aca="true" t="shared" si="34" ref="B170:Y170">SUM(B172:B173)</f>
        <v>2434</v>
      </c>
      <c r="C170" s="21">
        <f t="shared" si="34"/>
        <v>2195</v>
      </c>
      <c r="D170" s="21">
        <f t="shared" si="34"/>
        <v>180</v>
      </c>
      <c r="E170" s="21">
        <f t="shared" si="34"/>
        <v>59</v>
      </c>
      <c r="F170" s="21">
        <f t="shared" si="34"/>
        <v>0</v>
      </c>
      <c r="G170" s="21">
        <f t="shared" si="34"/>
        <v>2330</v>
      </c>
      <c r="H170" s="21">
        <f t="shared" si="34"/>
        <v>29</v>
      </c>
      <c r="I170" s="21">
        <f t="shared" si="34"/>
        <v>75</v>
      </c>
      <c r="J170" s="21">
        <f t="shared" si="34"/>
        <v>0</v>
      </c>
      <c r="K170" s="21">
        <f t="shared" si="34"/>
        <v>1528</v>
      </c>
      <c r="L170" s="21">
        <f t="shared" si="34"/>
        <v>6</v>
      </c>
      <c r="M170" s="21">
        <f t="shared" si="34"/>
        <v>206</v>
      </c>
      <c r="N170" s="21">
        <f t="shared" si="34"/>
        <v>694</v>
      </c>
      <c r="O170" s="21">
        <f t="shared" si="34"/>
        <v>0</v>
      </c>
      <c r="P170" s="21">
        <f t="shared" si="34"/>
        <v>1951</v>
      </c>
      <c r="Q170" s="21">
        <f t="shared" si="34"/>
        <v>0</v>
      </c>
      <c r="R170" s="21">
        <f t="shared" si="34"/>
        <v>2042</v>
      </c>
      <c r="S170" s="21">
        <f t="shared" si="34"/>
        <v>0</v>
      </c>
      <c r="T170" s="21">
        <f t="shared" si="34"/>
        <v>503</v>
      </c>
      <c r="U170" s="21">
        <f t="shared" si="34"/>
        <v>0</v>
      </c>
      <c r="V170" s="21">
        <f t="shared" si="34"/>
        <v>262</v>
      </c>
      <c r="W170" s="21">
        <f t="shared" si="34"/>
        <v>398</v>
      </c>
      <c r="X170" s="21">
        <f t="shared" si="34"/>
        <v>242</v>
      </c>
      <c r="Y170" s="22">
        <f t="shared" si="34"/>
        <v>1532</v>
      </c>
    </row>
    <row r="171" spans="1:25" ht="12.75" customHeight="1">
      <c r="A171" s="30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31"/>
    </row>
    <row r="172" spans="1:25" ht="12.75" customHeight="1">
      <c r="A172" s="24" t="s">
        <v>154</v>
      </c>
      <c r="B172" s="21">
        <f>SUM(C172:E172)</f>
        <v>2161</v>
      </c>
      <c r="C172" s="12">
        <v>1938</v>
      </c>
      <c r="D172" s="12">
        <v>164</v>
      </c>
      <c r="E172" s="12">
        <v>59</v>
      </c>
      <c r="F172" s="12"/>
      <c r="G172" s="12">
        <v>2069</v>
      </c>
      <c r="H172" s="12">
        <v>18</v>
      </c>
      <c r="I172" s="12">
        <v>74</v>
      </c>
      <c r="J172" s="12"/>
      <c r="K172" s="12">
        <v>1420</v>
      </c>
      <c r="L172" s="12">
        <v>1</v>
      </c>
      <c r="M172" s="12">
        <v>62</v>
      </c>
      <c r="N172" s="12">
        <v>678</v>
      </c>
      <c r="O172" s="12"/>
      <c r="P172" s="12">
        <v>1704</v>
      </c>
      <c r="Q172" s="12"/>
      <c r="R172" s="12">
        <v>1770</v>
      </c>
      <c r="S172" s="12"/>
      <c r="T172" s="12">
        <v>431</v>
      </c>
      <c r="U172" s="12"/>
      <c r="V172" s="12">
        <v>130</v>
      </c>
      <c r="W172" s="12">
        <v>396</v>
      </c>
      <c r="X172" s="12">
        <v>137</v>
      </c>
      <c r="Y172" s="25">
        <v>1498</v>
      </c>
    </row>
    <row r="173" spans="1:25" ht="12.75" customHeight="1">
      <c r="A173" s="24" t="s">
        <v>155</v>
      </c>
      <c r="B173" s="21">
        <f>SUM(C173:E173)</f>
        <v>273</v>
      </c>
      <c r="C173" s="12">
        <v>257</v>
      </c>
      <c r="D173" s="12">
        <v>16</v>
      </c>
      <c r="E173" s="12">
        <v>0</v>
      </c>
      <c r="F173" s="12"/>
      <c r="G173" s="12">
        <v>261</v>
      </c>
      <c r="H173" s="12">
        <v>11</v>
      </c>
      <c r="I173" s="12">
        <v>1</v>
      </c>
      <c r="J173" s="12"/>
      <c r="K173" s="12">
        <v>108</v>
      </c>
      <c r="L173" s="12">
        <v>5</v>
      </c>
      <c r="M173" s="12">
        <v>144</v>
      </c>
      <c r="N173" s="12">
        <v>16</v>
      </c>
      <c r="O173" s="12"/>
      <c r="P173" s="12">
        <v>247</v>
      </c>
      <c r="Q173" s="12"/>
      <c r="R173" s="12">
        <v>272</v>
      </c>
      <c r="S173" s="12"/>
      <c r="T173" s="12">
        <v>72</v>
      </c>
      <c r="U173" s="12"/>
      <c r="V173" s="12">
        <v>132</v>
      </c>
      <c r="W173" s="12">
        <v>2</v>
      </c>
      <c r="X173" s="12">
        <v>105</v>
      </c>
      <c r="Y173" s="25">
        <v>34</v>
      </c>
    </row>
    <row r="174" spans="1:25" ht="12.75" customHeight="1">
      <c r="A174" s="26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8"/>
    </row>
    <row r="175" spans="1:25" ht="12.75" customHeight="1">
      <c r="A175" s="23" t="s">
        <v>156</v>
      </c>
      <c r="B175" s="21">
        <f aca="true" t="shared" si="35" ref="B175:Y175">SUM(B177:B178)</f>
        <v>2832</v>
      </c>
      <c r="C175" s="21">
        <f t="shared" si="35"/>
        <v>2761</v>
      </c>
      <c r="D175" s="21">
        <f t="shared" si="35"/>
        <v>51</v>
      </c>
      <c r="E175" s="21">
        <f t="shared" si="35"/>
        <v>20</v>
      </c>
      <c r="F175" s="21">
        <f t="shared" si="35"/>
        <v>0</v>
      </c>
      <c r="G175" s="21">
        <f t="shared" si="35"/>
        <v>2657</v>
      </c>
      <c r="H175" s="21">
        <f t="shared" si="35"/>
        <v>143</v>
      </c>
      <c r="I175" s="21">
        <f t="shared" si="35"/>
        <v>32</v>
      </c>
      <c r="J175" s="21">
        <f t="shared" si="35"/>
        <v>0</v>
      </c>
      <c r="K175" s="21">
        <f t="shared" si="35"/>
        <v>1590</v>
      </c>
      <c r="L175" s="21">
        <f t="shared" si="35"/>
        <v>4</v>
      </c>
      <c r="M175" s="21">
        <f t="shared" si="35"/>
        <v>272</v>
      </c>
      <c r="N175" s="21">
        <f t="shared" si="35"/>
        <v>966</v>
      </c>
      <c r="O175" s="21">
        <f t="shared" si="35"/>
        <v>0</v>
      </c>
      <c r="P175" s="21">
        <f t="shared" si="35"/>
        <v>1811</v>
      </c>
      <c r="Q175" s="21">
        <f t="shared" si="35"/>
        <v>0</v>
      </c>
      <c r="R175" s="21">
        <f t="shared" si="35"/>
        <v>2435</v>
      </c>
      <c r="S175" s="21">
        <f t="shared" si="35"/>
        <v>0</v>
      </c>
      <c r="T175" s="21">
        <f t="shared" si="35"/>
        <v>489</v>
      </c>
      <c r="U175" s="21">
        <f t="shared" si="35"/>
        <v>0</v>
      </c>
      <c r="V175" s="21">
        <f t="shared" si="35"/>
        <v>551</v>
      </c>
      <c r="W175" s="21">
        <f t="shared" si="35"/>
        <v>395</v>
      </c>
      <c r="X175" s="21">
        <f t="shared" si="35"/>
        <v>174</v>
      </c>
      <c r="Y175" s="22">
        <f t="shared" si="35"/>
        <v>1712</v>
      </c>
    </row>
    <row r="176" spans="1:25" ht="12.75" customHeight="1">
      <c r="A176" s="23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2"/>
    </row>
    <row r="177" spans="1:25" ht="12.75" customHeight="1">
      <c r="A177" s="24" t="s">
        <v>157</v>
      </c>
      <c r="B177" s="21">
        <f>SUM(C177:E177)</f>
        <v>2006</v>
      </c>
      <c r="C177" s="12">
        <v>1963</v>
      </c>
      <c r="D177" s="12">
        <v>24</v>
      </c>
      <c r="E177" s="12">
        <v>19</v>
      </c>
      <c r="F177" s="12"/>
      <c r="G177" s="12">
        <v>1833</v>
      </c>
      <c r="H177" s="12">
        <v>142</v>
      </c>
      <c r="I177" s="12">
        <v>31</v>
      </c>
      <c r="J177" s="12"/>
      <c r="K177" s="12">
        <v>970</v>
      </c>
      <c r="L177" s="12">
        <v>4</v>
      </c>
      <c r="M177" s="12">
        <v>265</v>
      </c>
      <c r="N177" s="12">
        <v>767</v>
      </c>
      <c r="O177" s="12"/>
      <c r="P177" s="12">
        <v>1132</v>
      </c>
      <c r="Q177" s="12"/>
      <c r="R177" s="12">
        <v>1624</v>
      </c>
      <c r="S177" s="12"/>
      <c r="T177" s="12">
        <v>206</v>
      </c>
      <c r="U177" s="12"/>
      <c r="V177" s="12">
        <v>539</v>
      </c>
      <c r="W177" s="12">
        <v>234</v>
      </c>
      <c r="X177" s="12">
        <v>78</v>
      </c>
      <c r="Y177" s="25">
        <v>1155</v>
      </c>
    </row>
    <row r="178" spans="1:25" ht="12.75" customHeight="1">
      <c r="A178" s="24" t="s">
        <v>158</v>
      </c>
      <c r="B178" s="21">
        <f>SUM(C178:E178)</f>
        <v>826</v>
      </c>
      <c r="C178" s="12">
        <v>798</v>
      </c>
      <c r="D178" s="12">
        <v>27</v>
      </c>
      <c r="E178" s="12">
        <v>1</v>
      </c>
      <c r="F178" s="12"/>
      <c r="G178" s="12">
        <v>824</v>
      </c>
      <c r="H178" s="12">
        <v>1</v>
      </c>
      <c r="I178" s="12">
        <v>1</v>
      </c>
      <c r="J178" s="12"/>
      <c r="K178" s="12">
        <v>620</v>
      </c>
      <c r="L178" s="12">
        <v>0</v>
      </c>
      <c r="M178" s="12">
        <v>7</v>
      </c>
      <c r="N178" s="12">
        <v>199</v>
      </c>
      <c r="O178" s="12"/>
      <c r="P178" s="12">
        <v>679</v>
      </c>
      <c r="Q178" s="12"/>
      <c r="R178" s="12">
        <v>811</v>
      </c>
      <c r="S178" s="12"/>
      <c r="T178" s="12">
        <v>283</v>
      </c>
      <c r="U178" s="12"/>
      <c r="V178" s="12">
        <v>12</v>
      </c>
      <c r="W178" s="12">
        <v>161</v>
      </c>
      <c r="X178" s="12">
        <v>96</v>
      </c>
      <c r="Y178" s="25">
        <v>557</v>
      </c>
    </row>
    <row r="179" spans="1:25" ht="12.75" customHeight="1">
      <c r="A179" s="26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8"/>
    </row>
    <row r="180" spans="1:25" ht="12.75" customHeight="1">
      <c r="A180" s="30" t="s">
        <v>159</v>
      </c>
      <c r="B180" s="21">
        <f aca="true" t="shared" si="36" ref="B180:Y180">SUM(B182:B189)</f>
        <v>7876</v>
      </c>
      <c r="C180" s="21">
        <f t="shared" si="36"/>
        <v>7487</v>
      </c>
      <c r="D180" s="21">
        <f t="shared" si="36"/>
        <v>363</v>
      </c>
      <c r="E180" s="21">
        <f t="shared" si="36"/>
        <v>26</v>
      </c>
      <c r="F180" s="21">
        <f t="shared" si="36"/>
        <v>0</v>
      </c>
      <c r="G180" s="21">
        <f t="shared" si="36"/>
        <v>7731</v>
      </c>
      <c r="H180" s="21">
        <f t="shared" si="36"/>
        <v>104</v>
      </c>
      <c r="I180" s="21">
        <f t="shared" si="36"/>
        <v>41</v>
      </c>
      <c r="J180" s="21">
        <f t="shared" si="36"/>
        <v>0</v>
      </c>
      <c r="K180" s="21">
        <f t="shared" si="36"/>
        <v>5291</v>
      </c>
      <c r="L180" s="21">
        <f t="shared" si="36"/>
        <v>16</v>
      </c>
      <c r="M180" s="21">
        <f t="shared" si="36"/>
        <v>795</v>
      </c>
      <c r="N180" s="21">
        <f t="shared" si="36"/>
        <v>1774</v>
      </c>
      <c r="O180" s="21">
        <f t="shared" si="36"/>
        <v>0</v>
      </c>
      <c r="P180" s="21">
        <f t="shared" si="36"/>
        <v>6798</v>
      </c>
      <c r="Q180" s="21">
        <f t="shared" si="36"/>
        <v>0</v>
      </c>
      <c r="R180" s="21">
        <f t="shared" si="36"/>
        <v>7801</v>
      </c>
      <c r="S180" s="21">
        <f t="shared" si="36"/>
        <v>0</v>
      </c>
      <c r="T180" s="21">
        <f t="shared" si="36"/>
        <v>1871</v>
      </c>
      <c r="U180" s="21">
        <f t="shared" si="36"/>
        <v>0</v>
      </c>
      <c r="V180" s="21">
        <f t="shared" si="36"/>
        <v>990</v>
      </c>
      <c r="W180" s="21">
        <f t="shared" si="36"/>
        <v>1188</v>
      </c>
      <c r="X180" s="21">
        <f t="shared" si="36"/>
        <v>548</v>
      </c>
      <c r="Y180" s="22">
        <f t="shared" si="36"/>
        <v>5150</v>
      </c>
    </row>
    <row r="181" spans="1:25" ht="12.75" customHeight="1">
      <c r="A181" s="30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31"/>
    </row>
    <row r="182" spans="1:25" ht="12.75" customHeight="1">
      <c r="A182" s="24" t="s">
        <v>160</v>
      </c>
      <c r="B182" s="21">
        <f aca="true" t="shared" si="37" ref="B182:B189">SUM(C182:E182)</f>
        <v>1175</v>
      </c>
      <c r="C182" s="12">
        <v>1147</v>
      </c>
      <c r="D182" s="12">
        <v>22</v>
      </c>
      <c r="E182" s="12">
        <v>6</v>
      </c>
      <c r="F182" s="12"/>
      <c r="G182" s="12">
        <v>1166</v>
      </c>
      <c r="H182" s="12">
        <v>1</v>
      </c>
      <c r="I182" s="12">
        <v>8</v>
      </c>
      <c r="J182" s="12"/>
      <c r="K182" s="12">
        <v>702</v>
      </c>
      <c r="L182" s="12">
        <v>2</v>
      </c>
      <c r="M182" s="12">
        <v>33</v>
      </c>
      <c r="N182" s="12">
        <v>438</v>
      </c>
      <c r="O182" s="12"/>
      <c r="P182" s="12">
        <v>954</v>
      </c>
      <c r="Q182" s="12"/>
      <c r="R182" s="12">
        <v>1161</v>
      </c>
      <c r="S182" s="12"/>
      <c r="T182" s="12">
        <v>246</v>
      </c>
      <c r="U182" s="12"/>
      <c r="V182" s="12">
        <v>44</v>
      </c>
      <c r="W182" s="12">
        <v>149</v>
      </c>
      <c r="X182" s="12">
        <v>110</v>
      </c>
      <c r="Y182" s="25">
        <v>872</v>
      </c>
    </row>
    <row r="183" spans="1:25" ht="12.75" customHeight="1">
      <c r="A183" s="24" t="s">
        <v>161</v>
      </c>
      <c r="B183" s="21">
        <f t="shared" si="37"/>
        <v>255</v>
      </c>
      <c r="C183" s="12">
        <v>253</v>
      </c>
      <c r="D183" s="12">
        <v>1</v>
      </c>
      <c r="E183" s="12">
        <v>1</v>
      </c>
      <c r="F183" s="12"/>
      <c r="G183" s="12">
        <v>254</v>
      </c>
      <c r="H183" s="12">
        <v>0</v>
      </c>
      <c r="I183" s="12">
        <v>1</v>
      </c>
      <c r="J183" s="12"/>
      <c r="K183" s="12">
        <v>246</v>
      </c>
      <c r="L183" s="12">
        <v>1</v>
      </c>
      <c r="M183" s="12">
        <v>5</v>
      </c>
      <c r="N183" s="12">
        <v>3</v>
      </c>
      <c r="O183" s="12"/>
      <c r="P183" s="12">
        <v>164</v>
      </c>
      <c r="Q183" s="12"/>
      <c r="R183" s="12">
        <v>255</v>
      </c>
      <c r="S183" s="12"/>
      <c r="T183" s="12">
        <v>4</v>
      </c>
      <c r="U183" s="12"/>
      <c r="V183" s="12">
        <v>39</v>
      </c>
      <c r="W183" s="12">
        <v>1</v>
      </c>
      <c r="X183" s="12">
        <v>18</v>
      </c>
      <c r="Y183" s="25">
        <v>197</v>
      </c>
    </row>
    <row r="184" spans="1:25" ht="12.75" customHeight="1">
      <c r="A184" s="24" t="s">
        <v>162</v>
      </c>
      <c r="B184" s="21">
        <f t="shared" si="37"/>
        <v>402</v>
      </c>
      <c r="C184" s="12">
        <v>395</v>
      </c>
      <c r="D184" s="12">
        <v>1</v>
      </c>
      <c r="E184" s="12">
        <v>6</v>
      </c>
      <c r="F184" s="12"/>
      <c r="G184" s="12">
        <v>395</v>
      </c>
      <c r="H184" s="12">
        <v>1</v>
      </c>
      <c r="I184" s="12">
        <v>6</v>
      </c>
      <c r="J184" s="12"/>
      <c r="K184" s="12">
        <v>343</v>
      </c>
      <c r="L184" s="12">
        <v>1</v>
      </c>
      <c r="M184" s="12">
        <v>3</v>
      </c>
      <c r="N184" s="12">
        <v>55</v>
      </c>
      <c r="O184" s="12"/>
      <c r="P184" s="12">
        <v>265</v>
      </c>
      <c r="Q184" s="12"/>
      <c r="R184" s="12">
        <v>400</v>
      </c>
      <c r="S184" s="12"/>
      <c r="T184" s="12">
        <v>24</v>
      </c>
      <c r="U184" s="12"/>
      <c r="V184" s="12">
        <v>21</v>
      </c>
      <c r="W184" s="12">
        <v>7</v>
      </c>
      <c r="X184" s="12">
        <v>2</v>
      </c>
      <c r="Y184" s="25">
        <v>372</v>
      </c>
    </row>
    <row r="185" spans="1:25" ht="12.75" customHeight="1">
      <c r="A185" s="24" t="s">
        <v>163</v>
      </c>
      <c r="B185" s="21">
        <f t="shared" si="37"/>
        <v>876</v>
      </c>
      <c r="C185" s="12">
        <v>867</v>
      </c>
      <c r="D185" s="12">
        <v>3</v>
      </c>
      <c r="E185" s="12">
        <v>6</v>
      </c>
      <c r="F185" s="12"/>
      <c r="G185" s="12">
        <v>865</v>
      </c>
      <c r="H185" s="12">
        <v>5</v>
      </c>
      <c r="I185" s="12">
        <v>6</v>
      </c>
      <c r="J185" s="12"/>
      <c r="K185" s="12">
        <v>618</v>
      </c>
      <c r="L185" s="12">
        <v>0</v>
      </c>
      <c r="M185" s="12">
        <v>119</v>
      </c>
      <c r="N185" s="12">
        <v>139</v>
      </c>
      <c r="O185" s="12"/>
      <c r="P185" s="12">
        <v>707</v>
      </c>
      <c r="Q185" s="12"/>
      <c r="R185" s="12">
        <v>862</v>
      </c>
      <c r="S185" s="12"/>
      <c r="T185" s="12">
        <v>69</v>
      </c>
      <c r="U185" s="12"/>
      <c r="V185" s="12">
        <v>221</v>
      </c>
      <c r="W185" s="12">
        <v>99</v>
      </c>
      <c r="X185" s="12">
        <v>56</v>
      </c>
      <c r="Y185" s="25">
        <v>500</v>
      </c>
    </row>
    <row r="186" spans="1:25" ht="12.75" customHeight="1">
      <c r="A186" s="24" t="s">
        <v>164</v>
      </c>
      <c r="B186" s="21">
        <f t="shared" si="37"/>
        <v>891</v>
      </c>
      <c r="C186" s="12">
        <v>856</v>
      </c>
      <c r="D186" s="12">
        <v>29</v>
      </c>
      <c r="E186" s="12">
        <v>6</v>
      </c>
      <c r="F186" s="12"/>
      <c r="G186" s="12">
        <v>868</v>
      </c>
      <c r="H186" s="12">
        <v>19</v>
      </c>
      <c r="I186" s="12">
        <v>4</v>
      </c>
      <c r="J186" s="12"/>
      <c r="K186" s="12">
        <v>442</v>
      </c>
      <c r="L186" s="12">
        <v>3</v>
      </c>
      <c r="M186" s="12">
        <v>392</v>
      </c>
      <c r="N186" s="12">
        <v>54</v>
      </c>
      <c r="O186" s="12"/>
      <c r="P186" s="12">
        <v>837</v>
      </c>
      <c r="Q186" s="12"/>
      <c r="R186" s="12">
        <v>864</v>
      </c>
      <c r="S186" s="12"/>
      <c r="T186" s="12">
        <v>183</v>
      </c>
      <c r="U186" s="12"/>
      <c r="V186" s="12">
        <v>461</v>
      </c>
      <c r="W186" s="12">
        <v>149</v>
      </c>
      <c r="X186" s="12">
        <v>132</v>
      </c>
      <c r="Y186" s="25">
        <v>149</v>
      </c>
    </row>
    <row r="187" spans="1:25" ht="12.75" customHeight="1">
      <c r="A187" s="24" t="s">
        <v>165</v>
      </c>
      <c r="B187" s="21">
        <f t="shared" si="37"/>
        <v>1556</v>
      </c>
      <c r="C187" s="12">
        <v>1256</v>
      </c>
      <c r="D187" s="12">
        <v>299</v>
      </c>
      <c r="E187" s="12">
        <v>1</v>
      </c>
      <c r="F187" s="12"/>
      <c r="G187" s="12">
        <v>1479</v>
      </c>
      <c r="H187" s="12">
        <v>61</v>
      </c>
      <c r="I187" s="12">
        <v>16</v>
      </c>
      <c r="J187" s="12"/>
      <c r="K187" s="12">
        <v>788</v>
      </c>
      <c r="L187" s="12">
        <v>5</v>
      </c>
      <c r="M187" s="12">
        <v>28</v>
      </c>
      <c r="N187" s="12">
        <v>735</v>
      </c>
      <c r="O187" s="12"/>
      <c r="P187" s="12">
        <v>1416</v>
      </c>
      <c r="Q187" s="12"/>
      <c r="R187" s="12">
        <v>1554</v>
      </c>
      <c r="S187" s="12"/>
      <c r="T187" s="12">
        <v>52</v>
      </c>
      <c r="U187" s="12"/>
      <c r="V187" s="12">
        <v>32</v>
      </c>
      <c r="W187" s="12">
        <v>380</v>
      </c>
      <c r="X187" s="12">
        <v>19</v>
      </c>
      <c r="Y187" s="25">
        <v>1125</v>
      </c>
    </row>
    <row r="188" spans="1:25" ht="12.75" customHeight="1">
      <c r="A188" s="24" t="s">
        <v>166</v>
      </c>
      <c r="B188" s="21">
        <f t="shared" si="37"/>
        <v>1657</v>
      </c>
      <c r="C188" s="12">
        <v>1650</v>
      </c>
      <c r="D188" s="12">
        <v>7</v>
      </c>
      <c r="E188" s="12">
        <v>0</v>
      </c>
      <c r="F188" s="12"/>
      <c r="G188" s="12">
        <v>1641</v>
      </c>
      <c r="H188" s="12">
        <v>16</v>
      </c>
      <c r="I188" s="12">
        <v>0</v>
      </c>
      <c r="J188" s="12"/>
      <c r="K188" s="12">
        <v>1268</v>
      </c>
      <c r="L188" s="12">
        <v>3</v>
      </c>
      <c r="M188" s="12">
        <v>110</v>
      </c>
      <c r="N188" s="12">
        <v>276</v>
      </c>
      <c r="O188" s="12"/>
      <c r="P188" s="12">
        <v>1430</v>
      </c>
      <c r="Q188" s="12"/>
      <c r="R188" s="12">
        <v>1646</v>
      </c>
      <c r="S188" s="12"/>
      <c r="T188" s="12">
        <v>527</v>
      </c>
      <c r="U188" s="12"/>
      <c r="V188" s="12">
        <v>83</v>
      </c>
      <c r="W188" s="12">
        <v>261</v>
      </c>
      <c r="X188" s="12">
        <v>137</v>
      </c>
      <c r="Y188" s="25">
        <v>1176</v>
      </c>
    </row>
    <row r="189" spans="1:25" ht="12.75" customHeight="1">
      <c r="A189" s="24" t="s">
        <v>167</v>
      </c>
      <c r="B189" s="21">
        <f t="shared" si="37"/>
        <v>1064</v>
      </c>
      <c r="C189" s="12">
        <v>1063</v>
      </c>
      <c r="D189" s="12">
        <v>1</v>
      </c>
      <c r="E189" s="12">
        <v>0</v>
      </c>
      <c r="F189" s="12"/>
      <c r="G189" s="12">
        <v>1063</v>
      </c>
      <c r="H189" s="12">
        <v>1</v>
      </c>
      <c r="I189" s="12">
        <v>0</v>
      </c>
      <c r="J189" s="12"/>
      <c r="K189" s="12">
        <v>884</v>
      </c>
      <c r="L189" s="12">
        <v>1</v>
      </c>
      <c r="M189" s="12">
        <v>105</v>
      </c>
      <c r="N189" s="12">
        <v>74</v>
      </c>
      <c r="O189" s="12"/>
      <c r="P189" s="12">
        <v>1025</v>
      </c>
      <c r="Q189" s="12"/>
      <c r="R189" s="12">
        <v>1059</v>
      </c>
      <c r="S189" s="12"/>
      <c r="T189" s="12">
        <v>766</v>
      </c>
      <c r="U189" s="12"/>
      <c r="V189" s="12">
        <v>89</v>
      </c>
      <c r="W189" s="12">
        <v>142</v>
      </c>
      <c r="X189" s="12">
        <v>74</v>
      </c>
      <c r="Y189" s="25">
        <v>759</v>
      </c>
    </row>
    <row r="190" spans="1:25" ht="12.75" customHeight="1">
      <c r="A190" s="26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8"/>
    </row>
    <row r="191" spans="1:25" ht="12.75" customHeight="1">
      <c r="A191" s="23" t="s">
        <v>168</v>
      </c>
      <c r="B191" s="21">
        <f aca="true" t="shared" si="38" ref="B191:Y191">SUM(B193:B197)</f>
        <v>2972</v>
      </c>
      <c r="C191" s="21">
        <f t="shared" si="38"/>
        <v>2939</v>
      </c>
      <c r="D191" s="21">
        <f t="shared" si="38"/>
        <v>9</v>
      </c>
      <c r="E191" s="21">
        <f t="shared" si="38"/>
        <v>24</v>
      </c>
      <c r="F191" s="21">
        <f t="shared" si="38"/>
        <v>0</v>
      </c>
      <c r="G191" s="21">
        <f t="shared" si="38"/>
        <v>2932</v>
      </c>
      <c r="H191" s="21">
        <f t="shared" si="38"/>
        <v>17</v>
      </c>
      <c r="I191" s="21">
        <f t="shared" si="38"/>
        <v>23</v>
      </c>
      <c r="J191" s="21">
        <f t="shared" si="38"/>
        <v>0</v>
      </c>
      <c r="K191" s="21">
        <f t="shared" si="38"/>
        <v>2024</v>
      </c>
      <c r="L191" s="21">
        <f t="shared" si="38"/>
        <v>9</v>
      </c>
      <c r="M191" s="21">
        <f t="shared" si="38"/>
        <v>216</v>
      </c>
      <c r="N191" s="21">
        <f t="shared" si="38"/>
        <v>723</v>
      </c>
      <c r="O191" s="21">
        <f t="shared" si="38"/>
        <v>0</v>
      </c>
      <c r="P191" s="21">
        <f t="shared" si="38"/>
        <v>2228</v>
      </c>
      <c r="Q191" s="21">
        <f t="shared" si="38"/>
        <v>0</v>
      </c>
      <c r="R191" s="21">
        <f t="shared" si="38"/>
        <v>2834</v>
      </c>
      <c r="S191" s="21">
        <f t="shared" si="38"/>
        <v>0</v>
      </c>
      <c r="T191" s="21">
        <f t="shared" si="38"/>
        <v>754</v>
      </c>
      <c r="U191" s="21">
        <f t="shared" si="38"/>
        <v>0</v>
      </c>
      <c r="V191" s="21">
        <f t="shared" si="38"/>
        <v>244</v>
      </c>
      <c r="W191" s="21">
        <f t="shared" si="38"/>
        <v>477</v>
      </c>
      <c r="X191" s="21">
        <f t="shared" si="38"/>
        <v>247</v>
      </c>
      <c r="Y191" s="22">
        <f t="shared" si="38"/>
        <v>2004</v>
      </c>
    </row>
    <row r="192" spans="1:25" ht="12.75" customHeight="1">
      <c r="A192" s="23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2"/>
    </row>
    <row r="193" spans="1:25" ht="12.75" customHeight="1">
      <c r="A193" s="24" t="s">
        <v>169</v>
      </c>
      <c r="B193" s="21">
        <f>SUM(C193:E193)</f>
        <v>704</v>
      </c>
      <c r="C193" s="12">
        <v>697</v>
      </c>
      <c r="D193" s="12">
        <v>3</v>
      </c>
      <c r="E193" s="12">
        <v>4</v>
      </c>
      <c r="F193" s="12"/>
      <c r="G193" s="12">
        <v>699</v>
      </c>
      <c r="H193" s="12">
        <v>3</v>
      </c>
      <c r="I193" s="12">
        <v>2</v>
      </c>
      <c r="J193" s="12"/>
      <c r="K193" s="12">
        <v>485</v>
      </c>
      <c r="L193" s="12">
        <v>4</v>
      </c>
      <c r="M193" s="12">
        <v>101</v>
      </c>
      <c r="N193" s="12">
        <v>114</v>
      </c>
      <c r="O193" s="12"/>
      <c r="P193" s="12">
        <v>686</v>
      </c>
      <c r="Q193" s="12"/>
      <c r="R193" s="12">
        <v>697</v>
      </c>
      <c r="S193" s="12"/>
      <c r="T193" s="12">
        <v>211</v>
      </c>
      <c r="U193" s="12"/>
      <c r="V193" s="12">
        <v>81</v>
      </c>
      <c r="W193" s="12">
        <v>14</v>
      </c>
      <c r="X193" s="12">
        <v>201</v>
      </c>
      <c r="Y193" s="25">
        <v>408</v>
      </c>
    </row>
    <row r="194" spans="1:25" ht="12.75" customHeight="1">
      <c r="A194" s="24" t="s">
        <v>170</v>
      </c>
      <c r="B194" s="21">
        <f>SUM(C194:E194)</f>
        <v>135</v>
      </c>
      <c r="C194" s="12">
        <v>132</v>
      </c>
      <c r="D194" s="12">
        <v>3</v>
      </c>
      <c r="E194" s="12">
        <v>0</v>
      </c>
      <c r="F194" s="12"/>
      <c r="G194" s="12">
        <v>129</v>
      </c>
      <c r="H194" s="12">
        <v>6</v>
      </c>
      <c r="I194" s="12">
        <v>0</v>
      </c>
      <c r="J194" s="12"/>
      <c r="K194" s="12">
        <v>65</v>
      </c>
      <c r="L194" s="12">
        <v>0</v>
      </c>
      <c r="M194" s="12">
        <v>16</v>
      </c>
      <c r="N194" s="12">
        <v>54</v>
      </c>
      <c r="O194" s="12"/>
      <c r="P194" s="12">
        <v>52</v>
      </c>
      <c r="Q194" s="12"/>
      <c r="R194" s="12">
        <v>120</v>
      </c>
      <c r="S194" s="12"/>
      <c r="T194" s="12">
        <v>36</v>
      </c>
      <c r="U194" s="12"/>
      <c r="V194" s="12">
        <v>0</v>
      </c>
      <c r="W194" s="12">
        <v>16</v>
      </c>
      <c r="X194" s="12">
        <v>4</v>
      </c>
      <c r="Y194" s="25">
        <v>115</v>
      </c>
    </row>
    <row r="195" spans="1:25" ht="12.75" customHeight="1">
      <c r="A195" s="24" t="s">
        <v>171</v>
      </c>
      <c r="B195" s="21">
        <f>SUM(C195:E195)</f>
        <v>846</v>
      </c>
      <c r="C195" s="12">
        <v>830</v>
      </c>
      <c r="D195" s="12">
        <v>0</v>
      </c>
      <c r="E195" s="12">
        <v>16</v>
      </c>
      <c r="F195" s="12"/>
      <c r="G195" s="12">
        <v>827</v>
      </c>
      <c r="H195" s="12">
        <v>2</v>
      </c>
      <c r="I195" s="12">
        <v>17</v>
      </c>
      <c r="J195" s="12"/>
      <c r="K195" s="12">
        <v>514</v>
      </c>
      <c r="L195" s="12">
        <v>1</v>
      </c>
      <c r="M195" s="12">
        <v>15</v>
      </c>
      <c r="N195" s="12">
        <v>316</v>
      </c>
      <c r="O195" s="12"/>
      <c r="P195" s="12">
        <v>418</v>
      </c>
      <c r="Q195" s="12"/>
      <c r="R195" s="12">
        <v>793</v>
      </c>
      <c r="S195" s="12"/>
      <c r="T195" s="12">
        <v>263</v>
      </c>
      <c r="U195" s="12"/>
      <c r="V195" s="12">
        <v>21</v>
      </c>
      <c r="W195" s="12">
        <v>135</v>
      </c>
      <c r="X195" s="12">
        <v>14</v>
      </c>
      <c r="Y195" s="25">
        <v>676</v>
      </c>
    </row>
    <row r="196" spans="1:25" ht="12.75" customHeight="1">
      <c r="A196" s="24" t="s">
        <v>172</v>
      </c>
      <c r="B196" s="21">
        <f>SUM(C196:E196)</f>
        <v>561</v>
      </c>
      <c r="C196" s="12">
        <v>559</v>
      </c>
      <c r="D196" s="12">
        <v>1</v>
      </c>
      <c r="E196" s="12">
        <v>1</v>
      </c>
      <c r="F196" s="12"/>
      <c r="G196" s="12">
        <v>559</v>
      </c>
      <c r="H196" s="12">
        <v>0</v>
      </c>
      <c r="I196" s="12">
        <v>2</v>
      </c>
      <c r="J196" s="12"/>
      <c r="K196" s="12">
        <v>491</v>
      </c>
      <c r="L196" s="12">
        <v>0</v>
      </c>
      <c r="M196" s="12">
        <v>7</v>
      </c>
      <c r="N196" s="12">
        <v>63</v>
      </c>
      <c r="O196" s="12"/>
      <c r="P196" s="12">
        <v>498</v>
      </c>
      <c r="Q196" s="12"/>
      <c r="R196" s="12">
        <v>553</v>
      </c>
      <c r="S196" s="12"/>
      <c r="T196" s="12">
        <v>101</v>
      </c>
      <c r="U196" s="12"/>
      <c r="V196" s="12">
        <v>63</v>
      </c>
      <c r="W196" s="12">
        <v>58</v>
      </c>
      <c r="X196" s="12">
        <v>27</v>
      </c>
      <c r="Y196" s="25">
        <v>413</v>
      </c>
    </row>
    <row r="197" spans="1:25" ht="12.75" customHeight="1">
      <c r="A197" s="24" t="s">
        <v>173</v>
      </c>
      <c r="B197" s="21">
        <f>SUM(C197:E197)</f>
        <v>726</v>
      </c>
      <c r="C197" s="12">
        <v>721</v>
      </c>
      <c r="D197" s="12">
        <v>2</v>
      </c>
      <c r="E197" s="12">
        <v>3</v>
      </c>
      <c r="F197" s="12"/>
      <c r="G197" s="12">
        <v>718</v>
      </c>
      <c r="H197" s="12">
        <v>6</v>
      </c>
      <c r="I197" s="12">
        <v>2</v>
      </c>
      <c r="J197" s="12"/>
      <c r="K197" s="12">
        <v>469</v>
      </c>
      <c r="L197" s="12">
        <v>4</v>
      </c>
      <c r="M197" s="12">
        <v>77</v>
      </c>
      <c r="N197" s="12">
        <v>176</v>
      </c>
      <c r="O197" s="12"/>
      <c r="P197" s="12">
        <v>574</v>
      </c>
      <c r="Q197" s="12"/>
      <c r="R197" s="12">
        <v>671</v>
      </c>
      <c r="S197" s="12"/>
      <c r="T197" s="12">
        <v>143</v>
      </c>
      <c r="U197" s="12"/>
      <c r="V197" s="12">
        <v>79</v>
      </c>
      <c r="W197" s="12">
        <v>254</v>
      </c>
      <c r="X197" s="12">
        <v>1</v>
      </c>
      <c r="Y197" s="25">
        <v>392</v>
      </c>
    </row>
    <row r="198" spans="1:25" ht="13.5" customHeight="1" thickBot="1">
      <c r="A198" s="40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2"/>
    </row>
    <row r="199" spans="1:3" ht="12.75" customHeight="1">
      <c r="A199" s="52" t="s">
        <v>174</v>
      </c>
      <c r="B199" s="52"/>
      <c r="C199" s="52"/>
    </row>
  </sheetData>
  <mergeCells count="11">
    <mergeCell ref="A199:C199"/>
    <mergeCell ref="P3:P4"/>
    <mergeCell ref="R3:R4"/>
    <mergeCell ref="T3:T4"/>
    <mergeCell ref="V3:Y3"/>
    <mergeCell ref="A1:B1"/>
    <mergeCell ref="A2:K2"/>
    <mergeCell ref="B3:B4"/>
    <mergeCell ref="C3:E3"/>
    <mergeCell ref="G3:I3"/>
    <mergeCell ref="K3:N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2007-02-13T11:05:42Z</dcterms:created>
  <dcterms:modified xsi:type="dcterms:W3CDTF">2007-02-19T16:40:53Z</dcterms:modified>
  <cp:category/>
  <cp:version/>
  <cp:contentType/>
  <cp:contentStatus/>
</cp:coreProperties>
</file>