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55" windowWidth="14400" windowHeight="9000" activeTab="0"/>
  </bookViews>
  <sheets>
    <sheet name="OHdistrito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<sst xmlns="http://schemas.openxmlformats.org/spreadsheetml/2006/main" count="649" uniqueCount="34">
  <si>
    <t>Distrito</t>
  </si>
  <si>
    <t>Número</t>
  </si>
  <si>
    <t>TOTAL</t>
  </si>
  <si>
    <t>Categoría (estrellas)</t>
  </si>
  <si>
    <t>Todos los establecimientos</t>
  </si>
  <si>
    <t>Habitaciones</t>
  </si>
  <si>
    <t>Plazas</t>
  </si>
  <si>
    <t>01. Centro</t>
  </si>
  <si>
    <t>02. Arganzuela</t>
  </si>
  <si>
    <t>-</t>
  </si>
  <si>
    <t>03. Retiro</t>
  </si>
  <si>
    <t>04. Salamanca</t>
  </si>
  <si>
    <t>05. Chamartín</t>
  </si>
  <si>
    <t>06. Tetuán</t>
  </si>
  <si>
    <t>07. Chamberí</t>
  </si>
  <si>
    <t>08. Fuencarral- El Pardo 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</si>
  <si>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</si>
  <si>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</si>
  <si>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</si>
  <si>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</si>
  <si>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</si>
  <si>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</si>
  <si>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</si>
  <si>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</si>
  <si>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</si>
  <si>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</si>
  <si>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</si>
  <si>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</si>
  <si>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45. Barajas</t>
  </si>
  <si>
    <t>Hoteles, Aparthoteles y Moteles</t>
  </si>
  <si>
    <t>21. Barajas</t>
  </si>
  <si>
    <t>Hostales y Pensiones</t>
  </si>
  <si>
    <t>FUENTE: Secretaría de Estado de  Turismo y Comercio PYME. Guía Oficial de Hoteles</t>
  </si>
  <si>
    <t>Oferta hotelera en la Ciudad de Madrid por tipo y categoría del establecimiento y Distrito en 2008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</si>
</sst>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 quotePrefix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5" xfId="0" applyNumberFormat="1" applyFont="1" applyBorder="1" applyAlignment="1" quotePrefix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showGridLines="0" tabSelected="1" workbookViewId="0" topLeftCell="A1">
      <selection activeCell="A2" sqref="A2:G2"/>
    </sheetView>
  </sheetViews>
  <sheetFormatPr defaultColWidth="11.421875" defaultRowHeight="12.75"/>
  <cols>
    <col min="1" max="1" width="17.140625" style="1" customWidth="1"/>
    <col min="2" max="2" width="11.421875" style="1" customWidth="1"/>
    <col min="3" max="3" width="10.7109375" style="2" customWidth="1"/>
    <col min="4" max="5" width="10.7109375" style="4" customWidth="1"/>
    <col min="6" max="8" width="10.7109375" style="3" customWidth="1"/>
    <col min="9" max="9" width="11.421875" style="3" customWidth="1"/>
  </cols>
  <sheetData>
    <row r="1" spans="1:8" ht="12.75" customHeight="1">
      <c r="A1" s="5"/>
      <c r="B1" s="5"/>
      <c r="C1" s="6"/>
      <c r="D1" s="37"/>
      <c r="E1" s="5"/>
      <c r="F1" s="5"/>
      <c r="G1" s="5"/>
      <c r="H1" s="5"/>
    </row>
    <row r="2" spans="1:8" ht="11.25" customHeight="1">
      <c r="A2" s="56" t="s">
        <v>33</v>
      </c>
      <c r="B2" s="56"/>
      <c r="C2" s="56"/>
      <c r="D2" s="56"/>
      <c r="E2" s="56"/>
      <c r="F2" s="56"/>
      <c r="G2" s="56"/>
      <c r="H2" s="8"/>
    </row>
    <row r="3" spans="1:8" ht="13.5" customHeight="1">
      <c r="A3" s="12" t="s">
        <v>0</v>
      </c>
      <c r="B3" s="13" t="s">
        <v>1</v>
      </c>
      <c r="C3" s="14" t="s">
        <v>2</v>
      </c>
      <c r="D3" s="57" t="s">
        <v>3</v>
      </c>
      <c r="E3" s="57"/>
      <c r="F3" s="57"/>
      <c r="G3" s="57"/>
      <c r="H3" s="58"/>
    </row>
    <row r="4" spans="1:8" ht="13.5" customHeight="1">
      <c r="A4" s="15"/>
      <c r="B4" s="16"/>
      <c r="C4" s="17"/>
      <c r="D4" s="17">
        <v>5</v>
      </c>
      <c r="E4" s="17">
        <v>4</v>
      </c>
      <c r="F4" s="17">
        <v>3</v>
      </c>
      <c r="G4" s="17">
        <v>2</v>
      </c>
      <c r="H4" s="18">
        <v>1</v>
      </c>
    </row>
    <row r="5" spans="1:8" ht="11.25" customHeight="1">
      <c r="A5" s="19"/>
      <c r="F5" s="41"/>
      <c r="G5" s="41"/>
      <c r="H5" s="38"/>
    </row>
    <row r="6" spans="1:8" ht="11.25" customHeight="1">
      <c r="A6" s="53" t="s">
        <v>4</v>
      </c>
      <c r="B6" s="54"/>
      <c r="F6" s="42"/>
      <c r="G6" s="42"/>
      <c r="H6" s="20"/>
    </row>
    <row r="7" spans="1:8" ht="11.25" customHeight="1">
      <c r="A7" s="21"/>
      <c r="B7" s="7"/>
      <c r="F7" s="42"/>
      <c r="G7" s="42"/>
      <c r="H7" s="20"/>
    </row>
    <row r="8" spans="1:8" s="2" customFormat="1" ht="11.25" customHeight="1">
      <c r="A8" s="21" t="s">
        <v>2</v>
      </c>
      <c r="B8" s="7" t="s">
        <v>5</v>
      </c>
      <c r="C8" s="33">
        <f aca="true" t="shared" si="0" ref="C8:H9">SUM(C56,C105)</f>
        <v>31588</v>
      </c>
      <c r="D8" s="33">
        <f t="shared" si="0"/>
        <v>3809</v>
      </c>
      <c r="E8" s="33">
        <f t="shared" si="0"/>
        <v>17007</v>
      </c>
      <c r="F8" s="43">
        <f t="shared" si="0"/>
        <v>6170</v>
      </c>
      <c r="G8" s="43">
        <f t="shared" si="0"/>
        <v>3375</v>
      </c>
      <c r="H8" s="36">
        <f t="shared" si="0"/>
        <v>1227</v>
      </c>
    </row>
    <row r="9" spans="1:8" s="2" customFormat="1" ht="11.25" customHeight="1">
      <c r="A9" s="21"/>
      <c r="B9" s="7" t="s">
        <v>6</v>
      </c>
      <c r="C9" s="33">
        <f t="shared" si="0"/>
        <v>59078</v>
      </c>
      <c r="D9" s="33">
        <f t="shared" si="0"/>
        <v>7399</v>
      </c>
      <c r="E9" s="33">
        <f t="shared" si="0"/>
        <v>32472</v>
      </c>
      <c r="F9" s="43">
        <f>SUM(F57,F106)</f>
        <v>11140</v>
      </c>
      <c r="G9" s="43">
        <f t="shared" si="0"/>
        <v>5954</v>
      </c>
      <c r="H9" s="36">
        <f t="shared" si="0"/>
        <v>2113</v>
      </c>
    </row>
    <row r="10" spans="1:8" s="2" customFormat="1" ht="11.25" customHeight="1">
      <c r="A10" s="21"/>
      <c r="B10" s="7"/>
      <c r="C10" s="22"/>
      <c r="D10" s="22"/>
      <c r="E10" s="22"/>
      <c r="F10" s="44"/>
      <c r="G10" s="44"/>
      <c r="H10" s="23"/>
    </row>
    <row r="11" spans="1:8" ht="11.25" customHeight="1">
      <c r="A11" s="19" t="s">
        <v>7</v>
      </c>
      <c r="B11" s="1" t="s">
        <v>5</v>
      </c>
      <c r="C11" s="29">
        <f aca="true" t="shared" si="1" ref="C11:H11">SUM(C59,C108)</f>
        <v>10717</v>
      </c>
      <c r="D11" s="49">
        <f t="shared" si="1"/>
        <v>484</v>
      </c>
      <c r="E11" s="49">
        <f t="shared" si="1"/>
        <v>3445</v>
      </c>
      <c r="F11" s="47">
        <f t="shared" si="1"/>
        <v>3009</v>
      </c>
      <c r="G11" s="47">
        <f t="shared" si="1"/>
        <v>2861</v>
      </c>
      <c r="H11" s="30">
        <f t="shared" si="1"/>
        <v>918</v>
      </c>
    </row>
    <row r="12" spans="1:8" ht="11.25" customHeight="1">
      <c r="A12" s="19"/>
      <c r="B12" s="1" t="s">
        <v>6</v>
      </c>
      <c r="C12" s="29">
        <f aca="true" t="shared" si="2" ref="C12:H32">SUM(C60,C109)</f>
        <v>19240</v>
      </c>
      <c r="D12" s="49">
        <f t="shared" si="2"/>
        <v>919</v>
      </c>
      <c r="E12" s="49">
        <f t="shared" si="2"/>
        <v>6373</v>
      </c>
      <c r="F12" s="47">
        <f t="shared" si="2"/>
        <v>5328</v>
      </c>
      <c r="G12" s="47">
        <f t="shared" si="2"/>
        <v>5062</v>
      </c>
      <c r="H12" s="30">
        <f t="shared" si="2"/>
        <v>1558</v>
      </c>
    </row>
    <row r="13" spans="1:8" ht="11.25" customHeight="1">
      <c r="A13" s="19" t="s">
        <v>8</v>
      </c>
      <c r="B13" s="1" t="s">
        <v>5</v>
      </c>
      <c r="C13" s="29">
        <f t="shared" si="2"/>
        <v>876</v>
      </c>
      <c r="D13" s="50" t="s">
        <v>9</v>
      </c>
      <c r="E13" s="49">
        <f t="shared" si="2"/>
        <v>367</v>
      </c>
      <c r="F13" s="47">
        <f t="shared" si="2"/>
        <v>436</v>
      </c>
      <c r="G13" s="47">
        <f t="shared" si="2"/>
        <v>18</v>
      </c>
      <c r="H13" s="30">
        <f t="shared" si="2"/>
        <v>55</v>
      </c>
    </row>
    <row r="14" spans="1:8" ht="11.25" customHeight="1">
      <c r="A14" s="19"/>
      <c r="B14" s="1" t="s">
        <v>6</v>
      </c>
      <c r="C14" s="29">
        <f t="shared" si="2"/>
        <v>1606</v>
      </c>
      <c r="D14" s="50" t="s">
        <v>9</v>
      </c>
      <c r="E14" s="49">
        <f t="shared" si="2"/>
        <v>707</v>
      </c>
      <c r="F14" s="47">
        <f t="shared" si="2"/>
        <v>765</v>
      </c>
      <c r="G14" s="47">
        <f t="shared" si="2"/>
        <v>28</v>
      </c>
      <c r="H14" s="30">
        <f t="shared" si="2"/>
        <v>106</v>
      </c>
    </row>
    <row r="15" spans="1:8" ht="11.25" customHeight="1">
      <c r="A15" s="19" t="s">
        <v>10</v>
      </c>
      <c r="B15" s="1" t="s">
        <v>5</v>
      </c>
      <c r="C15" s="29">
        <f t="shared" si="2"/>
        <v>1049</v>
      </c>
      <c r="D15" s="49">
        <f t="shared" si="2"/>
        <v>165</v>
      </c>
      <c r="E15" s="49">
        <f t="shared" si="2"/>
        <v>604</v>
      </c>
      <c r="F15" s="47">
        <f t="shared" si="2"/>
        <v>280</v>
      </c>
      <c r="G15" s="51" t="s">
        <v>9</v>
      </c>
      <c r="H15" s="52" t="s">
        <v>9</v>
      </c>
    </row>
    <row r="16" spans="1:8" ht="11.25" customHeight="1">
      <c r="A16" s="19"/>
      <c r="B16" s="1" t="s">
        <v>6</v>
      </c>
      <c r="C16" s="29">
        <f t="shared" si="2"/>
        <v>1994</v>
      </c>
      <c r="D16" s="49">
        <f t="shared" si="2"/>
        <v>331</v>
      </c>
      <c r="E16" s="49">
        <f t="shared" si="2"/>
        <v>1172</v>
      </c>
      <c r="F16" s="47">
        <f t="shared" si="2"/>
        <v>491</v>
      </c>
      <c r="G16" s="51" t="s">
        <v>9</v>
      </c>
      <c r="H16" s="52" t="s">
        <v>9</v>
      </c>
    </row>
    <row r="17" spans="1:8" ht="11.25" customHeight="1">
      <c r="A17" s="19" t="s">
        <v>11</v>
      </c>
      <c r="B17" s="1" t="s">
        <v>5</v>
      </c>
      <c r="C17" s="29">
        <f t="shared" si="2"/>
        <v>4182</v>
      </c>
      <c r="D17" s="49">
        <f t="shared" si="2"/>
        <v>700</v>
      </c>
      <c r="E17" s="49">
        <f t="shared" si="2"/>
        <v>2949</v>
      </c>
      <c r="F17" s="47">
        <f t="shared" si="2"/>
        <v>423</v>
      </c>
      <c r="G17" s="47">
        <f t="shared" si="2"/>
        <v>16</v>
      </c>
      <c r="H17" s="30">
        <f t="shared" si="2"/>
        <v>94</v>
      </c>
    </row>
    <row r="18" spans="1:8" ht="11.25" customHeight="1">
      <c r="A18" s="19"/>
      <c r="B18" s="1" t="s">
        <v>6</v>
      </c>
      <c r="C18" s="29">
        <f t="shared" si="2"/>
        <v>7903</v>
      </c>
      <c r="D18" s="49">
        <f t="shared" si="2"/>
        <v>1347</v>
      </c>
      <c r="E18" s="49">
        <f t="shared" si="2"/>
        <v>5603</v>
      </c>
      <c r="F18" s="47">
        <f t="shared" si="2"/>
        <v>764</v>
      </c>
      <c r="G18" s="47">
        <f t="shared" si="2"/>
        <v>31</v>
      </c>
      <c r="H18" s="30">
        <f t="shared" si="2"/>
        <v>158</v>
      </c>
    </row>
    <row r="19" spans="1:8" ht="11.25" customHeight="1">
      <c r="A19" s="19" t="s">
        <v>12</v>
      </c>
      <c r="B19" s="1" t="s">
        <v>5</v>
      </c>
      <c r="C19" s="29">
        <f t="shared" si="2"/>
        <v>2240</v>
      </c>
      <c r="D19" s="49">
        <f t="shared" si="2"/>
        <v>330</v>
      </c>
      <c r="E19" s="49">
        <f t="shared" si="2"/>
        <v>1661</v>
      </c>
      <c r="F19" s="47">
        <f t="shared" si="2"/>
        <v>226</v>
      </c>
      <c r="G19" s="51" t="s">
        <v>9</v>
      </c>
      <c r="H19" s="30">
        <f t="shared" si="2"/>
        <v>23</v>
      </c>
    </row>
    <row r="20" spans="1:8" ht="11.25" customHeight="1">
      <c r="A20" s="19"/>
      <c r="B20" s="1" t="s">
        <v>6</v>
      </c>
      <c r="C20" s="29">
        <f t="shared" si="2"/>
        <v>4468</v>
      </c>
      <c r="D20" s="49">
        <f t="shared" si="2"/>
        <v>659</v>
      </c>
      <c r="E20" s="49">
        <f t="shared" si="2"/>
        <v>3283</v>
      </c>
      <c r="F20" s="47">
        <f t="shared" si="2"/>
        <v>446</v>
      </c>
      <c r="G20" s="51" t="s">
        <v>9</v>
      </c>
      <c r="H20" s="30">
        <f t="shared" si="2"/>
        <v>80</v>
      </c>
    </row>
    <row r="21" spans="1:8" ht="11.25" customHeight="1">
      <c r="A21" s="19" t="s">
        <v>13</v>
      </c>
      <c r="B21" s="1" t="s">
        <v>5</v>
      </c>
      <c r="C21" s="29">
        <f t="shared" si="2"/>
        <v>2593</v>
      </c>
      <c r="D21" s="49">
        <f t="shared" si="2"/>
        <v>916</v>
      </c>
      <c r="E21" s="49">
        <f t="shared" si="2"/>
        <v>1396</v>
      </c>
      <c r="F21" s="47">
        <f t="shared" si="2"/>
        <v>84</v>
      </c>
      <c r="G21" s="47">
        <f t="shared" si="2"/>
        <v>152</v>
      </c>
      <c r="H21" s="30">
        <f t="shared" si="2"/>
        <v>45</v>
      </c>
    </row>
    <row r="22" spans="1:8" ht="11.25" customHeight="1">
      <c r="A22" s="19"/>
      <c r="B22" s="1" t="s">
        <v>6</v>
      </c>
      <c r="C22" s="29">
        <f t="shared" si="2"/>
        <v>4764</v>
      </c>
      <c r="D22" s="49">
        <f t="shared" si="2"/>
        <v>1736</v>
      </c>
      <c r="E22" s="49">
        <f t="shared" si="2"/>
        <v>2590</v>
      </c>
      <c r="F22" s="47">
        <f t="shared" si="2"/>
        <v>155</v>
      </c>
      <c r="G22" s="47">
        <f t="shared" si="2"/>
        <v>223</v>
      </c>
      <c r="H22" s="30">
        <f t="shared" si="2"/>
        <v>60</v>
      </c>
    </row>
    <row r="23" spans="1:8" ht="11.25" customHeight="1">
      <c r="A23" s="19" t="s">
        <v>14</v>
      </c>
      <c r="B23" s="1" t="s">
        <v>5</v>
      </c>
      <c r="C23" s="29">
        <f t="shared" si="2"/>
        <v>2170</v>
      </c>
      <c r="D23" s="49">
        <f t="shared" si="2"/>
        <v>770</v>
      </c>
      <c r="E23" s="49">
        <f t="shared" si="2"/>
        <v>471</v>
      </c>
      <c r="F23" s="47">
        <f t="shared" si="2"/>
        <v>812</v>
      </c>
      <c r="G23" s="47">
        <f t="shared" si="2"/>
        <v>69</v>
      </c>
      <c r="H23" s="30">
        <f t="shared" si="2"/>
        <v>48</v>
      </c>
    </row>
    <row r="24" spans="1:8" ht="11.25" customHeight="1">
      <c r="A24" s="19"/>
      <c r="B24" s="1" t="s">
        <v>6</v>
      </c>
      <c r="C24" s="29">
        <f t="shared" si="2"/>
        <v>4098</v>
      </c>
      <c r="D24" s="49">
        <f t="shared" si="2"/>
        <v>1524</v>
      </c>
      <c r="E24" s="49">
        <f t="shared" si="2"/>
        <v>858</v>
      </c>
      <c r="F24" s="47">
        <f t="shared" si="2"/>
        <v>1515</v>
      </c>
      <c r="G24" s="47">
        <f t="shared" si="2"/>
        <v>118</v>
      </c>
      <c r="H24" s="30">
        <f t="shared" si="2"/>
        <v>83</v>
      </c>
    </row>
    <row r="25" spans="1:8" ht="11.25" customHeight="1">
      <c r="A25" s="19" t="s">
        <v>15</v>
      </c>
      <c r="B25" s="1" t="s">
        <v>5</v>
      </c>
      <c r="C25" s="29">
        <f t="shared" si="2"/>
        <v>433</v>
      </c>
      <c r="D25" s="49">
        <f t="shared" si="2"/>
        <v>180</v>
      </c>
      <c r="E25" s="49">
        <f t="shared" si="2"/>
        <v>253</v>
      </c>
      <c r="F25" s="51" t="s">
        <v>9</v>
      </c>
      <c r="G25" s="51" t="s">
        <v>9</v>
      </c>
      <c r="H25" s="52" t="s">
        <v>9</v>
      </c>
    </row>
    <row r="26" spans="1:8" ht="11.25" customHeight="1">
      <c r="A26" s="19"/>
      <c r="B26" s="1" t="s">
        <v>6</v>
      </c>
      <c r="C26" s="29">
        <f t="shared" si="2"/>
        <v>826</v>
      </c>
      <c r="D26" s="49">
        <f t="shared" si="2"/>
        <v>363</v>
      </c>
      <c r="E26" s="49">
        <f t="shared" si="2"/>
        <v>463</v>
      </c>
      <c r="F26" s="51" t="s">
        <v>9</v>
      </c>
      <c r="G26" s="51" t="s">
        <v>9</v>
      </c>
      <c r="H26" s="52" t="s">
        <v>9</v>
      </c>
    </row>
    <row r="27" spans="1:8" ht="11.25" customHeight="1">
      <c r="A27" s="19" t="s">
        <v>16</v>
      </c>
      <c r="B27" s="1" t="s">
        <v>5</v>
      </c>
      <c r="C27" s="29">
        <f t="shared" si="2"/>
        <v>1378</v>
      </c>
      <c r="D27" s="49">
        <f t="shared" si="2"/>
        <v>264</v>
      </c>
      <c r="E27" s="49">
        <f t="shared" si="2"/>
        <v>684</v>
      </c>
      <c r="F27" s="47">
        <f t="shared" si="2"/>
        <v>391</v>
      </c>
      <c r="G27" s="47">
        <f t="shared" si="2"/>
        <v>22</v>
      </c>
      <c r="H27" s="30">
        <f t="shared" si="2"/>
        <v>17</v>
      </c>
    </row>
    <row r="28" spans="1:8" ht="11.25" customHeight="1">
      <c r="A28" s="19"/>
      <c r="B28" s="1" t="s">
        <v>6</v>
      </c>
      <c r="C28" s="29">
        <f t="shared" si="2"/>
        <v>2624</v>
      </c>
      <c r="D28" s="49">
        <f t="shared" si="2"/>
        <v>520</v>
      </c>
      <c r="E28" s="49">
        <f t="shared" si="2"/>
        <v>1321</v>
      </c>
      <c r="F28" s="47">
        <f t="shared" si="2"/>
        <v>716</v>
      </c>
      <c r="G28" s="47">
        <f t="shared" si="2"/>
        <v>43</v>
      </c>
      <c r="H28" s="30">
        <f t="shared" si="2"/>
        <v>24</v>
      </c>
    </row>
    <row r="29" spans="1:8" ht="11.25" customHeight="1">
      <c r="A29" s="19" t="s">
        <v>17</v>
      </c>
      <c r="B29" s="1" t="s">
        <v>5</v>
      </c>
      <c r="C29" s="29">
        <f t="shared" si="2"/>
        <v>18</v>
      </c>
      <c r="D29" s="50" t="s">
        <v>9</v>
      </c>
      <c r="E29" s="50" t="s">
        <v>9</v>
      </c>
      <c r="F29" s="51" t="s">
        <v>9</v>
      </c>
      <c r="G29" s="47">
        <f t="shared" si="2"/>
        <v>18</v>
      </c>
      <c r="H29" s="52" t="s">
        <v>9</v>
      </c>
    </row>
    <row r="30" spans="1:8" ht="11.25" customHeight="1">
      <c r="A30" s="19"/>
      <c r="B30" s="1" t="s">
        <v>6</v>
      </c>
      <c r="C30" s="29">
        <f t="shared" si="2"/>
        <v>21</v>
      </c>
      <c r="D30" s="50" t="s">
        <v>9</v>
      </c>
      <c r="E30" s="50" t="s">
        <v>9</v>
      </c>
      <c r="F30" s="51" t="s">
        <v>9</v>
      </c>
      <c r="G30" s="47">
        <f t="shared" si="2"/>
        <v>21</v>
      </c>
      <c r="H30" s="52" t="s">
        <v>9</v>
      </c>
    </row>
    <row r="31" spans="1:8" ht="11.25" customHeight="1">
      <c r="A31" s="19" t="s">
        <v>18</v>
      </c>
      <c r="B31" s="1" t="s">
        <v>5</v>
      </c>
      <c r="C31" s="29">
        <f t="shared" si="2"/>
        <v>531</v>
      </c>
      <c r="D31" s="50" t="s">
        <v>9</v>
      </c>
      <c r="E31" s="49">
        <f t="shared" si="2"/>
        <v>420</v>
      </c>
      <c r="F31" s="47">
        <f t="shared" si="2"/>
        <v>80</v>
      </c>
      <c r="G31" s="47">
        <f t="shared" si="2"/>
        <v>16</v>
      </c>
      <c r="H31" s="30">
        <f t="shared" si="2"/>
        <v>15</v>
      </c>
    </row>
    <row r="32" spans="1:8" ht="11.25" customHeight="1">
      <c r="A32" s="19"/>
      <c r="B32" s="1" t="s">
        <v>6</v>
      </c>
      <c r="C32" s="29">
        <f t="shared" si="2"/>
        <v>1019</v>
      </c>
      <c r="D32" s="50" t="s">
        <v>9</v>
      </c>
      <c r="E32" s="49">
        <f t="shared" si="2"/>
        <v>813</v>
      </c>
      <c r="F32" s="47">
        <f t="shared" si="2"/>
        <v>157</v>
      </c>
      <c r="G32" s="47">
        <f t="shared" si="2"/>
        <v>28</v>
      </c>
      <c r="H32" s="30">
        <f t="shared" si="2"/>
        <v>21</v>
      </c>
    </row>
    <row r="33" spans="1:8" ht="11.25" customHeight="1">
      <c r="A33" s="19" t="s">
        <v>19</v>
      </c>
      <c r="B33" s="1" t="s">
        <v>5</v>
      </c>
      <c r="C33" s="33" t="s">
        <v>9</v>
      </c>
      <c r="D33" s="31" t="s">
        <v>9</v>
      </c>
      <c r="E33" s="31" t="s">
        <v>9</v>
      </c>
      <c r="F33" s="45" t="s">
        <v>9</v>
      </c>
      <c r="G33" s="45" t="s">
        <v>9</v>
      </c>
      <c r="H33" s="32" t="s">
        <v>9</v>
      </c>
    </row>
    <row r="34" spans="1:8" ht="11.25" customHeight="1">
      <c r="A34" s="19"/>
      <c r="B34" s="1" t="s">
        <v>6</v>
      </c>
      <c r="C34" s="33" t="s">
        <v>9</v>
      </c>
      <c r="D34" s="31" t="s">
        <v>9</v>
      </c>
      <c r="E34" s="31" t="s">
        <v>9</v>
      </c>
      <c r="F34" s="45" t="s">
        <v>9</v>
      </c>
      <c r="G34" s="45" t="s">
        <v>9</v>
      </c>
      <c r="H34" s="32" t="s">
        <v>9</v>
      </c>
    </row>
    <row r="35" spans="1:8" ht="11.25" customHeight="1">
      <c r="A35" s="19" t="s">
        <v>20</v>
      </c>
      <c r="B35" s="1" t="s">
        <v>5</v>
      </c>
      <c r="C35" s="33" t="s">
        <v>9</v>
      </c>
      <c r="D35" s="31" t="s">
        <v>9</v>
      </c>
      <c r="E35" s="31" t="s">
        <v>9</v>
      </c>
      <c r="F35" s="45" t="s">
        <v>9</v>
      </c>
      <c r="G35" s="45" t="s">
        <v>9</v>
      </c>
      <c r="H35" s="32" t="s">
        <v>9</v>
      </c>
    </row>
    <row r="36" spans="1:8" ht="11.25" customHeight="1">
      <c r="A36" s="19"/>
      <c r="B36" s="1" t="s">
        <v>6</v>
      </c>
      <c r="C36" s="33" t="s">
        <v>9</v>
      </c>
      <c r="D36" s="31" t="s">
        <v>9</v>
      </c>
      <c r="E36" s="31" t="s">
        <v>9</v>
      </c>
      <c r="F36" s="45" t="s">
        <v>9</v>
      </c>
      <c r="G36" s="45" t="s">
        <v>9</v>
      </c>
      <c r="H36" s="32" t="s">
        <v>9</v>
      </c>
    </row>
    <row r="37" spans="1:8" ht="11.25" customHeight="1">
      <c r="A37" s="19" t="s">
        <v>21</v>
      </c>
      <c r="B37" s="1" t="s">
        <v>5</v>
      </c>
      <c r="C37" s="33" t="s">
        <v>9</v>
      </c>
      <c r="D37" s="31" t="s">
        <v>9</v>
      </c>
      <c r="E37" s="31" t="s">
        <v>9</v>
      </c>
      <c r="F37" s="45" t="s">
        <v>9</v>
      </c>
      <c r="G37" s="45" t="s">
        <v>9</v>
      </c>
      <c r="H37" s="32" t="s">
        <v>9</v>
      </c>
    </row>
    <row r="38" spans="1:8" ht="11.25" customHeight="1">
      <c r="A38" s="19"/>
      <c r="B38" s="1" t="s">
        <v>6</v>
      </c>
      <c r="C38" s="33" t="s">
        <v>9</v>
      </c>
      <c r="D38" s="31" t="s">
        <v>9</v>
      </c>
      <c r="E38" s="31" t="s">
        <v>9</v>
      </c>
      <c r="F38" s="45" t="s">
        <v>9</v>
      </c>
      <c r="G38" s="45" t="s">
        <v>9</v>
      </c>
      <c r="H38" s="32" t="s">
        <v>9</v>
      </c>
    </row>
    <row r="39" spans="1:8" ht="11.25" customHeight="1">
      <c r="A39" s="19" t="s">
        <v>22</v>
      </c>
      <c r="B39" s="1" t="s">
        <v>5</v>
      </c>
      <c r="C39" s="29">
        <f>SUM(C87,C136)</f>
        <v>1203</v>
      </c>
      <c r="D39" s="31" t="s">
        <v>9</v>
      </c>
      <c r="E39" s="49">
        <f aca="true" t="shared" si="3" ref="E39:F42">SUM(E87,E136)</f>
        <v>1039</v>
      </c>
      <c r="F39" s="47">
        <f t="shared" si="3"/>
        <v>164</v>
      </c>
      <c r="G39" s="45" t="s">
        <v>9</v>
      </c>
      <c r="H39" s="32" t="s">
        <v>9</v>
      </c>
    </row>
    <row r="40" spans="1:8" ht="11.25" customHeight="1">
      <c r="A40" s="19"/>
      <c r="B40" s="1" t="s">
        <v>6</v>
      </c>
      <c r="C40" s="29">
        <f>SUM(C88,C137)</f>
        <v>2301</v>
      </c>
      <c r="D40" s="31" t="s">
        <v>9</v>
      </c>
      <c r="E40" s="49">
        <f t="shared" si="3"/>
        <v>1975</v>
      </c>
      <c r="F40" s="47">
        <f t="shared" si="3"/>
        <v>326</v>
      </c>
      <c r="G40" s="45" t="s">
        <v>9</v>
      </c>
      <c r="H40" s="32" t="s">
        <v>9</v>
      </c>
    </row>
    <row r="41" spans="1:8" ht="11.25" customHeight="1">
      <c r="A41" s="19" t="s">
        <v>23</v>
      </c>
      <c r="B41" s="1" t="s">
        <v>5</v>
      </c>
      <c r="C41" s="29">
        <f>SUM(C89,C138)</f>
        <v>563</v>
      </c>
      <c r="D41" s="31" t="s">
        <v>9</v>
      </c>
      <c r="E41" s="49">
        <f t="shared" si="3"/>
        <v>547</v>
      </c>
      <c r="F41" s="47">
        <f t="shared" si="3"/>
        <v>16</v>
      </c>
      <c r="G41" s="45" t="s">
        <v>9</v>
      </c>
      <c r="H41" s="32" t="s">
        <v>9</v>
      </c>
    </row>
    <row r="42" spans="1:8" ht="11.25" customHeight="1">
      <c r="A42" s="19"/>
      <c r="B42" s="1" t="s">
        <v>6</v>
      </c>
      <c r="C42" s="29">
        <f>SUM(C90,C139)</f>
        <v>1100</v>
      </c>
      <c r="D42" s="31" t="s">
        <v>9</v>
      </c>
      <c r="E42" s="49">
        <f t="shared" si="3"/>
        <v>1070</v>
      </c>
      <c r="F42" s="47">
        <f t="shared" si="3"/>
        <v>30</v>
      </c>
      <c r="G42" s="45" t="s">
        <v>9</v>
      </c>
      <c r="H42" s="32" t="s">
        <v>9</v>
      </c>
    </row>
    <row r="43" spans="1:8" ht="11.25" customHeight="1">
      <c r="A43" s="19" t="s">
        <v>24</v>
      </c>
      <c r="B43" s="1" t="s">
        <v>5</v>
      </c>
      <c r="C43" s="31" t="s">
        <v>9</v>
      </c>
      <c r="D43" s="31" t="s">
        <v>9</v>
      </c>
      <c r="E43" s="31" t="s">
        <v>9</v>
      </c>
      <c r="F43" s="45" t="s">
        <v>9</v>
      </c>
      <c r="G43" s="45" t="s">
        <v>9</v>
      </c>
      <c r="H43" s="32" t="s">
        <v>9</v>
      </c>
    </row>
    <row r="44" spans="1:8" ht="11.25" customHeight="1">
      <c r="A44" s="19"/>
      <c r="B44" s="1" t="s">
        <v>6</v>
      </c>
      <c r="C44" s="31" t="s">
        <v>9</v>
      </c>
      <c r="D44" s="31" t="s">
        <v>9</v>
      </c>
      <c r="E44" s="31" t="s">
        <v>9</v>
      </c>
      <c r="F44" s="45" t="s">
        <v>9</v>
      </c>
      <c r="G44" s="45" t="s">
        <v>9</v>
      </c>
      <c r="H44" s="32" t="s">
        <v>9</v>
      </c>
    </row>
    <row r="45" spans="1:8" ht="11.25" customHeight="1">
      <c r="A45" s="19" t="s">
        <v>25</v>
      </c>
      <c r="B45" s="1" t="s">
        <v>5</v>
      </c>
      <c r="C45" s="29">
        <f>SUM(C93,C142)</f>
        <v>104</v>
      </c>
      <c r="D45" s="31" t="s">
        <v>9</v>
      </c>
      <c r="E45" s="49">
        <f>SUM(E93,E142)</f>
        <v>104</v>
      </c>
      <c r="F45" s="45" t="s">
        <v>9</v>
      </c>
      <c r="G45" s="45" t="s">
        <v>9</v>
      </c>
      <c r="H45" s="32" t="s">
        <v>9</v>
      </c>
    </row>
    <row r="46" spans="1:8" ht="11.25" customHeight="1">
      <c r="A46" s="19"/>
      <c r="B46" s="1" t="s">
        <v>6</v>
      </c>
      <c r="C46" s="29">
        <f>SUM(C94,C143)</f>
        <v>192</v>
      </c>
      <c r="D46" s="31" t="s">
        <v>9</v>
      </c>
      <c r="E46" s="49">
        <f>SUM(E94,E143)</f>
        <v>192</v>
      </c>
      <c r="F46" s="45" t="s">
        <v>9</v>
      </c>
      <c r="G46" s="45" t="s">
        <v>9</v>
      </c>
      <c r="H46" s="32" t="s">
        <v>9</v>
      </c>
    </row>
    <row r="47" spans="1:8" ht="11.25" customHeight="1">
      <c r="A47" s="19" t="s">
        <v>26</v>
      </c>
      <c r="B47" s="1" t="s">
        <v>5</v>
      </c>
      <c r="C47" s="31" t="s">
        <v>9</v>
      </c>
      <c r="D47" s="31" t="s">
        <v>9</v>
      </c>
      <c r="E47" s="31" t="s">
        <v>9</v>
      </c>
      <c r="F47" s="45" t="s">
        <v>9</v>
      </c>
      <c r="G47" s="45" t="s">
        <v>9</v>
      </c>
      <c r="H47" s="32" t="s">
        <v>9</v>
      </c>
    </row>
    <row r="48" spans="1:8" ht="11.25" customHeight="1">
      <c r="A48" s="19"/>
      <c r="B48" s="1" t="s">
        <v>6</v>
      </c>
      <c r="C48" s="31" t="s">
        <v>9</v>
      </c>
      <c r="D48" s="31" t="s">
        <v>9</v>
      </c>
      <c r="E48" s="31" t="s">
        <v>9</v>
      </c>
      <c r="F48" s="45" t="s">
        <v>9</v>
      </c>
      <c r="G48" s="45" t="s">
        <v>9</v>
      </c>
      <c r="H48" s="32" t="s">
        <v>9</v>
      </c>
    </row>
    <row r="49" spans="1:8" ht="11.25" customHeight="1">
      <c r="A49" s="19" t="s">
        <v>27</v>
      </c>
      <c r="B49" s="1" t="s">
        <v>5</v>
      </c>
      <c r="C49" s="29">
        <f>SUM(C97,C146)</f>
        <v>1891</v>
      </c>
      <c r="D49" s="31" t="s">
        <v>9</v>
      </c>
      <c r="E49" s="49">
        <f aca="true" t="shared" si="4" ref="E49:F52">SUM(E97,E146)</f>
        <v>1852</v>
      </c>
      <c r="F49" s="47">
        <f t="shared" si="4"/>
        <v>39</v>
      </c>
      <c r="G49" s="45" t="s">
        <v>9</v>
      </c>
      <c r="H49" s="32" t="s">
        <v>9</v>
      </c>
    </row>
    <row r="50" spans="1:8" ht="11.25" customHeight="1">
      <c r="A50" s="19"/>
      <c r="B50" s="1" t="s">
        <v>6</v>
      </c>
      <c r="C50" s="29">
        <f>SUM(C98,C147)</f>
        <v>3752</v>
      </c>
      <c r="D50" s="31" t="s">
        <v>9</v>
      </c>
      <c r="E50" s="49">
        <f t="shared" si="4"/>
        <v>3674</v>
      </c>
      <c r="F50" s="47">
        <f t="shared" si="4"/>
        <v>78</v>
      </c>
      <c r="G50" s="45" t="s">
        <v>9</v>
      </c>
      <c r="H50" s="32" t="s">
        <v>9</v>
      </c>
    </row>
    <row r="51" spans="1:8" ht="11.25" customHeight="1">
      <c r="A51" s="19" t="s">
        <v>28</v>
      </c>
      <c r="B51" s="1" t="s">
        <v>5</v>
      </c>
      <c r="C51" s="29">
        <f>SUM(C99,C148)</f>
        <v>1640</v>
      </c>
      <c r="D51" s="31" t="s">
        <v>9</v>
      </c>
      <c r="E51" s="49">
        <f t="shared" si="4"/>
        <v>1215</v>
      </c>
      <c r="F51" s="47">
        <f t="shared" si="4"/>
        <v>210</v>
      </c>
      <c r="G51" s="47">
        <f>SUM(G99,G148)</f>
        <v>203</v>
      </c>
      <c r="H51" s="32">
        <f>SUM(H99,H148)</f>
        <v>12</v>
      </c>
    </row>
    <row r="52" spans="1:8" ht="11.25" customHeight="1">
      <c r="A52" s="19"/>
      <c r="B52" s="1" t="s">
        <v>6</v>
      </c>
      <c r="C52" s="29">
        <f>SUM(C100,C149)</f>
        <v>3170</v>
      </c>
      <c r="D52" s="31" t="s">
        <v>9</v>
      </c>
      <c r="E52" s="49">
        <f t="shared" si="4"/>
        <v>2378</v>
      </c>
      <c r="F52" s="47">
        <f t="shared" si="4"/>
        <v>369</v>
      </c>
      <c r="G52" s="47">
        <f>SUM(G100,G149)</f>
        <v>400</v>
      </c>
      <c r="H52" s="32">
        <f>SUM(H100,H149)</f>
        <v>23</v>
      </c>
    </row>
    <row r="53" spans="1:8" ht="11.25" customHeight="1">
      <c r="A53" s="19"/>
      <c r="C53" s="29"/>
      <c r="D53" s="31"/>
      <c r="E53" s="31"/>
      <c r="F53" s="45"/>
      <c r="G53" s="45"/>
      <c r="H53" s="32"/>
    </row>
    <row r="54" spans="1:8" ht="11.25" customHeight="1">
      <c r="A54" s="53" t="s">
        <v>29</v>
      </c>
      <c r="B54" s="54"/>
      <c r="C54" s="34"/>
      <c r="D54" s="33"/>
      <c r="E54" s="34"/>
      <c r="F54" s="46"/>
      <c r="G54" s="46"/>
      <c r="H54" s="35"/>
    </row>
    <row r="55" spans="1:8" ht="11.25" customHeight="1">
      <c r="A55" s="19"/>
      <c r="C55" s="29"/>
      <c r="D55" s="31"/>
      <c r="E55" s="31"/>
      <c r="F55" s="47"/>
      <c r="G55" s="47"/>
      <c r="H55" s="30"/>
    </row>
    <row r="56" spans="1:8" s="2" customFormat="1" ht="11.25" customHeight="1">
      <c r="A56" s="21" t="s">
        <v>2</v>
      </c>
      <c r="B56" s="7" t="s">
        <v>5</v>
      </c>
      <c r="C56" s="33">
        <f aca="true" t="shared" si="5" ref="C56:H57">SUM(C59,C61,C63,C65,C67,C69,C71,C73,C75,C77,C79,C81,C83,C85,C87,C89,C91,C93,C95,C97,C99)</f>
        <v>27362</v>
      </c>
      <c r="D56" s="33">
        <f>SUM(D59,D61,D63,D65,D67,D69,D71,D73,D75,D77,D79,D81,D83,D85,D87,D89,D91,D93,D95,D97,D99)</f>
        <v>3809</v>
      </c>
      <c r="E56" s="33">
        <f t="shared" si="5"/>
        <v>17007</v>
      </c>
      <c r="F56" s="43">
        <f t="shared" si="5"/>
        <v>5351</v>
      </c>
      <c r="G56" s="43">
        <f t="shared" si="5"/>
        <v>1069</v>
      </c>
      <c r="H56" s="36">
        <f t="shared" si="5"/>
        <v>126</v>
      </c>
    </row>
    <row r="57" spans="1:8" s="2" customFormat="1" ht="11.25" customHeight="1">
      <c r="A57" s="21"/>
      <c r="B57" s="7" t="s">
        <v>6</v>
      </c>
      <c r="C57" s="33">
        <f t="shared" si="5"/>
        <v>51746</v>
      </c>
      <c r="D57" s="33">
        <f>SUM(D60,D62,D64,D66,D68,D70,D72,D74,D76,D78,D80,D82,D84,D86,D88,D90,D92,D94,D96,D98,D100)</f>
        <v>7399</v>
      </c>
      <c r="E57" s="33">
        <f t="shared" si="5"/>
        <v>32472</v>
      </c>
      <c r="F57" s="43">
        <f>SUM(F60,F62,F64,F66,F68,F70,F72,F74,F76,F78,F80,F82,F84,F86,F88,F90,F92,F94,F96,F98,F100)</f>
        <v>9696</v>
      </c>
      <c r="G57" s="43">
        <f t="shared" si="5"/>
        <v>1902</v>
      </c>
      <c r="H57" s="36">
        <f t="shared" si="5"/>
        <v>277</v>
      </c>
    </row>
    <row r="58" spans="1:8" s="2" customFormat="1" ht="11.25" customHeight="1">
      <c r="A58" s="21"/>
      <c r="B58" s="7"/>
      <c r="C58" s="33"/>
      <c r="D58" s="33"/>
      <c r="E58" s="33"/>
      <c r="F58" s="43"/>
      <c r="G58" s="43"/>
      <c r="H58" s="36"/>
    </row>
    <row r="59" spans="1:8" ht="11.25" customHeight="1">
      <c r="A59" s="19" t="s">
        <v>7</v>
      </c>
      <c r="B59" s="1" t="s">
        <v>5</v>
      </c>
      <c r="C59" s="33">
        <f>SUM(D59:H59)</f>
        <v>7155</v>
      </c>
      <c r="D59" s="31">
        <v>484</v>
      </c>
      <c r="E59" s="31">
        <v>3445</v>
      </c>
      <c r="F59" s="45">
        <v>2401</v>
      </c>
      <c r="G59" s="45">
        <v>722</v>
      </c>
      <c r="H59" s="32">
        <v>103</v>
      </c>
    </row>
    <row r="60" spans="1:8" ht="11.25" customHeight="1">
      <c r="A60" s="19"/>
      <c r="B60" s="1" t="s">
        <v>6</v>
      </c>
      <c r="C60" s="33">
        <f aca="true" t="shared" si="6" ref="C60:C100">SUM(D60:H60)</f>
        <v>13034</v>
      </c>
      <c r="D60" s="31">
        <v>919</v>
      </c>
      <c r="E60" s="31">
        <v>6373</v>
      </c>
      <c r="F60" s="45">
        <v>4253</v>
      </c>
      <c r="G60" s="45">
        <v>1292</v>
      </c>
      <c r="H60" s="32">
        <v>197</v>
      </c>
    </row>
    <row r="61" spans="1:8" ht="11.25" customHeight="1">
      <c r="A61" s="19" t="s">
        <v>8</v>
      </c>
      <c r="B61" s="1" t="s">
        <v>5</v>
      </c>
      <c r="C61" s="33">
        <f t="shared" si="6"/>
        <v>803</v>
      </c>
      <c r="D61" s="31" t="s">
        <v>9</v>
      </c>
      <c r="E61" s="31">
        <v>367</v>
      </c>
      <c r="F61" s="45">
        <v>436</v>
      </c>
      <c r="G61" s="45" t="s">
        <v>9</v>
      </c>
      <c r="H61" s="32" t="s">
        <v>9</v>
      </c>
    </row>
    <row r="62" spans="1:8" ht="11.25" customHeight="1">
      <c r="A62" s="19"/>
      <c r="B62" s="1" t="s">
        <v>6</v>
      </c>
      <c r="C62" s="33">
        <f t="shared" si="6"/>
        <v>1472</v>
      </c>
      <c r="D62" s="31" t="s">
        <v>9</v>
      </c>
      <c r="E62" s="31">
        <v>707</v>
      </c>
      <c r="F62" s="45">
        <v>765</v>
      </c>
      <c r="G62" s="45" t="s">
        <v>9</v>
      </c>
      <c r="H62" s="32" t="s">
        <v>9</v>
      </c>
    </row>
    <row r="63" spans="1:8" ht="11.25" customHeight="1">
      <c r="A63" s="19" t="s">
        <v>10</v>
      </c>
      <c r="B63" s="1" t="s">
        <v>5</v>
      </c>
      <c r="C63" s="33">
        <f t="shared" si="6"/>
        <v>1049</v>
      </c>
      <c r="D63" s="31">
        <v>165</v>
      </c>
      <c r="E63" s="31">
        <v>604</v>
      </c>
      <c r="F63" s="45">
        <v>280</v>
      </c>
      <c r="G63" s="45" t="s">
        <v>9</v>
      </c>
      <c r="H63" s="32" t="s">
        <v>9</v>
      </c>
    </row>
    <row r="64" spans="1:8" ht="11.25" customHeight="1">
      <c r="A64" s="19"/>
      <c r="B64" s="1" t="s">
        <v>6</v>
      </c>
      <c r="C64" s="33">
        <f t="shared" si="6"/>
        <v>1994</v>
      </c>
      <c r="D64" s="31">
        <v>331</v>
      </c>
      <c r="E64" s="31">
        <v>1172</v>
      </c>
      <c r="F64" s="45">
        <v>491</v>
      </c>
      <c r="G64" s="45" t="s">
        <v>9</v>
      </c>
      <c r="H64" s="32" t="s">
        <v>9</v>
      </c>
    </row>
    <row r="65" spans="1:8" ht="11.25" customHeight="1">
      <c r="A65" s="19" t="s">
        <v>11</v>
      </c>
      <c r="B65" s="1" t="s">
        <v>5</v>
      </c>
      <c r="C65" s="33">
        <f t="shared" si="6"/>
        <v>4014</v>
      </c>
      <c r="D65" s="31">
        <v>700</v>
      </c>
      <c r="E65" s="31">
        <v>2949</v>
      </c>
      <c r="F65" s="45">
        <v>365</v>
      </c>
      <c r="G65" s="45" t="s">
        <v>9</v>
      </c>
      <c r="H65" s="32" t="s">
        <v>9</v>
      </c>
    </row>
    <row r="66" spans="1:8" ht="11.25" customHeight="1">
      <c r="A66" s="19"/>
      <c r="B66" s="1" t="s">
        <v>6</v>
      </c>
      <c r="C66" s="33">
        <f t="shared" si="6"/>
        <v>7619</v>
      </c>
      <c r="D66" s="31">
        <v>1347</v>
      </c>
      <c r="E66" s="31">
        <v>5603</v>
      </c>
      <c r="F66" s="45">
        <v>669</v>
      </c>
      <c r="G66" s="45" t="s">
        <v>9</v>
      </c>
      <c r="H66" s="32" t="s">
        <v>9</v>
      </c>
    </row>
    <row r="67" spans="1:8" ht="11.25" customHeight="1">
      <c r="A67" s="19" t="s">
        <v>12</v>
      </c>
      <c r="B67" s="1" t="s">
        <v>5</v>
      </c>
      <c r="C67" s="33">
        <f t="shared" si="6"/>
        <v>2240</v>
      </c>
      <c r="D67" s="31">
        <v>330</v>
      </c>
      <c r="E67" s="31">
        <v>1661</v>
      </c>
      <c r="F67" s="45">
        <v>226</v>
      </c>
      <c r="G67" s="45" t="s">
        <v>9</v>
      </c>
      <c r="H67" s="32">
        <v>23</v>
      </c>
    </row>
    <row r="68" spans="1:8" ht="11.25" customHeight="1">
      <c r="A68" s="19"/>
      <c r="B68" s="1" t="s">
        <v>6</v>
      </c>
      <c r="C68" s="33">
        <f t="shared" si="6"/>
        <v>4468</v>
      </c>
      <c r="D68" s="31">
        <v>659</v>
      </c>
      <c r="E68" s="31">
        <v>3283</v>
      </c>
      <c r="F68" s="45">
        <v>446</v>
      </c>
      <c r="G68" s="45" t="s">
        <v>9</v>
      </c>
      <c r="H68" s="32">
        <v>80</v>
      </c>
    </row>
    <row r="69" spans="1:8" ht="11.25" customHeight="1">
      <c r="A69" s="19" t="s">
        <v>13</v>
      </c>
      <c r="B69" s="1" t="s">
        <v>5</v>
      </c>
      <c r="C69" s="33">
        <f t="shared" si="6"/>
        <v>2499</v>
      </c>
      <c r="D69" s="31">
        <v>916</v>
      </c>
      <c r="E69" s="31">
        <v>1396</v>
      </c>
      <c r="F69" s="45">
        <v>35</v>
      </c>
      <c r="G69" s="45">
        <v>152</v>
      </c>
      <c r="H69" s="32" t="s">
        <v>9</v>
      </c>
    </row>
    <row r="70" spans="1:8" ht="11.25" customHeight="1">
      <c r="A70" s="19"/>
      <c r="B70" s="1" t="s">
        <v>6</v>
      </c>
      <c r="C70" s="33">
        <f t="shared" si="6"/>
        <v>4614</v>
      </c>
      <c r="D70" s="31">
        <v>1736</v>
      </c>
      <c r="E70" s="31">
        <v>2590</v>
      </c>
      <c r="F70" s="45">
        <v>65</v>
      </c>
      <c r="G70" s="45">
        <v>223</v>
      </c>
      <c r="H70" s="32" t="s">
        <v>9</v>
      </c>
    </row>
    <row r="71" spans="1:8" ht="11.25" customHeight="1">
      <c r="A71" s="19" t="s">
        <v>14</v>
      </c>
      <c r="B71" s="1" t="s">
        <v>5</v>
      </c>
      <c r="C71" s="33">
        <f t="shared" si="6"/>
        <v>2012</v>
      </c>
      <c r="D71" s="31">
        <v>770</v>
      </c>
      <c r="E71" s="31">
        <v>471</v>
      </c>
      <c r="F71" s="45">
        <v>771</v>
      </c>
      <c r="G71" s="45" t="s">
        <v>9</v>
      </c>
      <c r="H71" s="32" t="s">
        <v>9</v>
      </c>
    </row>
    <row r="72" spans="1:8" ht="11.25" customHeight="1">
      <c r="A72" s="19"/>
      <c r="B72" s="1" t="s">
        <v>6</v>
      </c>
      <c r="C72" s="33">
        <f t="shared" si="6"/>
        <v>3824</v>
      </c>
      <c r="D72" s="31">
        <v>1524</v>
      </c>
      <c r="E72" s="31">
        <v>858</v>
      </c>
      <c r="F72" s="45">
        <v>1442</v>
      </c>
      <c r="G72" s="45" t="s">
        <v>9</v>
      </c>
      <c r="H72" s="32" t="s">
        <v>9</v>
      </c>
    </row>
    <row r="73" spans="1:8" ht="11.25" customHeight="1">
      <c r="A73" s="19" t="s">
        <v>15</v>
      </c>
      <c r="B73" s="1" t="s">
        <v>5</v>
      </c>
      <c r="C73" s="33">
        <f t="shared" si="6"/>
        <v>433</v>
      </c>
      <c r="D73" s="31">
        <v>180</v>
      </c>
      <c r="E73" s="31">
        <v>253</v>
      </c>
      <c r="F73" s="45" t="s">
        <v>9</v>
      </c>
      <c r="G73" s="45" t="s">
        <v>9</v>
      </c>
      <c r="H73" s="32" t="s">
        <v>9</v>
      </c>
    </row>
    <row r="74" spans="1:8" ht="11.25" customHeight="1">
      <c r="A74" s="19"/>
      <c r="B74" s="1" t="s">
        <v>6</v>
      </c>
      <c r="C74" s="33">
        <f t="shared" si="6"/>
        <v>826</v>
      </c>
      <c r="D74" s="31">
        <v>363</v>
      </c>
      <c r="E74" s="31">
        <v>463</v>
      </c>
      <c r="F74" s="45" t="s">
        <v>9</v>
      </c>
      <c r="G74" s="45" t="s">
        <v>9</v>
      </c>
      <c r="H74" s="32" t="s">
        <v>9</v>
      </c>
    </row>
    <row r="75" spans="1:8" ht="11.25" customHeight="1">
      <c r="A75" s="19" t="s">
        <v>16</v>
      </c>
      <c r="B75" s="1" t="s">
        <v>5</v>
      </c>
      <c r="C75" s="33">
        <f t="shared" si="6"/>
        <v>1361</v>
      </c>
      <c r="D75" s="31">
        <v>264</v>
      </c>
      <c r="E75" s="31">
        <v>684</v>
      </c>
      <c r="F75" s="45">
        <v>391</v>
      </c>
      <c r="G75" s="45">
        <v>22</v>
      </c>
      <c r="H75" s="32" t="s">
        <v>9</v>
      </c>
    </row>
    <row r="76" spans="1:8" ht="11.25" customHeight="1">
      <c r="A76" s="19"/>
      <c r="B76" s="1" t="s">
        <v>6</v>
      </c>
      <c r="C76" s="33">
        <f t="shared" si="6"/>
        <v>2600</v>
      </c>
      <c r="D76" s="31">
        <v>520</v>
      </c>
      <c r="E76" s="31">
        <v>1321</v>
      </c>
      <c r="F76" s="45">
        <v>716</v>
      </c>
      <c r="G76" s="45">
        <v>43</v>
      </c>
      <c r="H76" s="32" t="s">
        <v>9</v>
      </c>
    </row>
    <row r="77" spans="1:8" ht="11.25" customHeight="1">
      <c r="A77" s="19" t="s">
        <v>17</v>
      </c>
      <c r="B77" s="1" t="s">
        <v>5</v>
      </c>
      <c r="C77" s="31" t="s">
        <v>9</v>
      </c>
      <c r="D77" s="31" t="s">
        <v>9</v>
      </c>
      <c r="E77" s="31" t="s">
        <v>9</v>
      </c>
      <c r="F77" s="45" t="s">
        <v>9</v>
      </c>
      <c r="G77" s="45" t="s">
        <v>9</v>
      </c>
      <c r="H77" s="32" t="s">
        <v>9</v>
      </c>
    </row>
    <row r="78" spans="1:8" ht="11.25" customHeight="1">
      <c r="A78" s="19"/>
      <c r="B78" s="1" t="s">
        <v>6</v>
      </c>
      <c r="C78" s="31" t="s">
        <v>9</v>
      </c>
      <c r="D78" s="31" t="s">
        <v>9</v>
      </c>
      <c r="E78" s="31" t="s">
        <v>9</v>
      </c>
      <c r="F78" s="45" t="s">
        <v>9</v>
      </c>
      <c r="G78" s="45" t="s">
        <v>9</v>
      </c>
      <c r="H78" s="32" t="s">
        <v>9</v>
      </c>
    </row>
    <row r="79" spans="1:8" ht="11.25" customHeight="1">
      <c r="A79" s="19" t="s">
        <v>18</v>
      </c>
      <c r="B79" s="1" t="s">
        <v>5</v>
      </c>
      <c r="C79" s="33">
        <f t="shared" si="6"/>
        <v>485</v>
      </c>
      <c r="D79" s="31" t="s">
        <v>9</v>
      </c>
      <c r="E79" s="31">
        <v>420</v>
      </c>
      <c r="F79" s="45">
        <v>65</v>
      </c>
      <c r="G79" s="45" t="s">
        <v>9</v>
      </c>
      <c r="H79" s="32" t="s">
        <v>9</v>
      </c>
    </row>
    <row r="80" spans="1:8" ht="11.25" customHeight="1">
      <c r="A80" s="19"/>
      <c r="B80" s="1" t="s">
        <v>6</v>
      </c>
      <c r="C80" s="33">
        <f t="shared" si="6"/>
        <v>942</v>
      </c>
      <c r="D80" s="31" t="s">
        <v>9</v>
      </c>
      <c r="E80" s="31">
        <v>813</v>
      </c>
      <c r="F80" s="45">
        <v>129</v>
      </c>
      <c r="G80" s="45" t="s">
        <v>9</v>
      </c>
      <c r="H80" s="32" t="s">
        <v>9</v>
      </c>
    </row>
    <row r="81" spans="1:8" ht="11.25" customHeight="1">
      <c r="A81" s="19" t="s">
        <v>19</v>
      </c>
      <c r="B81" s="1" t="s">
        <v>5</v>
      </c>
      <c r="C81" s="31" t="s">
        <v>9</v>
      </c>
      <c r="D81" s="31" t="s">
        <v>9</v>
      </c>
      <c r="E81" s="31" t="s">
        <v>9</v>
      </c>
      <c r="F81" s="45" t="s">
        <v>9</v>
      </c>
      <c r="G81" s="45" t="s">
        <v>9</v>
      </c>
      <c r="H81" s="32" t="s">
        <v>9</v>
      </c>
    </row>
    <row r="82" spans="1:8" ht="11.25" customHeight="1">
      <c r="A82" s="19"/>
      <c r="B82" s="1" t="s">
        <v>6</v>
      </c>
      <c r="C82" s="31" t="s">
        <v>9</v>
      </c>
      <c r="D82" s="31" t="s">
        <v>9</v>
      </c>
      <c r="E82" s="31" t="s">
        <v>9</v>
      </c>
      <c r="F82" s="45" t="s">
        <v>9</v>
      </c>
      <c r="G82" s="45" t="s">
        <v>9</v>
      </c>
      <c r="H82" s="32" t="s">
        <v>9</v>
      </c>
    </row>
    <row r="83" spans="1:8" ht="11.25" customHeight="1">
      <c r="A83" s="19" t="s">
        <v>20</v>
      </c>
      <c r="B83" s="1" t="s">
        <v>5</v>
      </c>
      <c r="C83" s="31" t="s">
        <v>9</v>
      </c>
      <c r="D83" s="31" t="s">
        <v>9</v>
      </c>
      <c r="E83" s="31" t="s">
        <v>9</v>
      </c>
      <c r="F83" s="45" t="s">
        <v>9</v>
      </c>
      <c r="G83" s="45" t="s">
        <v>9</v>
      </c>
      <c r="H83" s="32" t="s">
        <v>9</v>
      </c>
    </row>
    <row r="84" spans="1:8" ht="11.25" customHeight="1">
      <c r="A84" s="19"/>
      <c r="B84" s="1" t="s">
        <v>6</v>
      </c>
      <c r="C84" s="31" t="s">
        <v>9</v>
      </c>
      <c r="D84" s="31" t="s">
        <v>9</v>
      </c>
      <c r="E84" s="31" t="s">
        <v>9</v>
      </c>
      <c r="F84" s="45" t="s">
        <v>9</v>
      </c>
      <c r="G84" s="45" t="s">
        <v>9</v>
      </c>
      <c r="H84" s="32" t="s">
        <v>9</v>
      </c>
    </row>
    <row r="85" spans="1:8" ht="11.25" customHeight="1">
      <c r="A85" s="19" t="s">
        <v>21</v>
      </c>
      <c r="B85" s="1" t="s">
        <v>5</v>
      </c>
      <c r="C85" s="31" t="s">
        <v>9</v>
      </c>
      <c r="D85" s="31" t="s">
        <v>9</v>
      </c>
      <c r="E85" s="31" t="s">
        <v>9</v>
      </c>
      <c r="F85" s="45" t="s">
        <v>9</v>
      </c>
      <c r="G85" s="45" t="s">
        <v>9</v>
      </c>
      <c r="H85" s="32" t="s">
        <v>9</v>
      </c>
    </row>
    <row r="86" spans="1:8" ht="11.25" customHeight="1">
      <c r="A86" s="19"/>
      <c r="B86" s="1" t="s">
        <v>6</v>
      </c>
      <c r="C86" s="31" t="s">
        <v>9</v>
      </c>
      <c r="D86" s="31" t="s">
        <v>9</v>
      </c>
      <c r="E86" s="31" t="s">
        <v>9</v>
      </c>
      <c r="F86" s="45" t="s">
        <v>9</v>
      </c>
      <c r="G86" s="45" t="s">
        <v>9</v>
      </c>
      <c r="H86" s="32" t="s">
        <v>9</v>
      </c>
    </row>
    <row r="87" spans="1:8" ht="11.25" customHeight="1">
      <c r="A87" s="19" t="s">
        <v>22</v>
      </c>
      <c r="B87" s="1" t="s">
        <v>5</v>
      </c>
      <c r="C87" s="33">
        <f t="shared" si="6"/>
        <v>1203</v>
      </c>
      <c r="D87" s="31" t="s">
        <v>9</v>
      </c>
      <c r="E87" s="31">
        <v>1039</v>
      </c>
      <c r="F87" s="45">
        <v>164</v>
      </c>
      <c r="G87" s="45" t="s">
        <v>9</v>
      </c>
      <c r="H87" s="32" t="s">
        <v>9</v>
      </c>
    </row>
    <row r="88" spans="1:8" ht="11.25" customHeight="1">
      <c r="A88" s="19"/>
      <c r="B88" s="1" t="s">
        <v>6</v>
      </c>
      <c r="C88" s="33">
        <f t="shared" si="6"/>
        <v>2301</v>
      </c>
      <c r="D88" s="31" t="s">
        <v>9</v>
      </c>
      <c r="E88" s="31">
        <v>1975</v>
      </c>
      <c r="F88" s="45">
        <v>326</v>
      </c>
      <c r="G88" s="45" t="s">
        <v>9</v>
      </c>
      <c r="H88" s="32" t="s">
        <v>9</v>
      </c>
    </row>
    <row r="89" spans="1:8" ht="11.25" customHeight="1">
      <c r="A89" s="19" t="s">
        <v>23</v>
      </c>
      <c r="B89" s="1" t="s">
        <v>5</v>
      </c>
      <c r="C89" s="33">
        <f t="shared" si="6"/>
        <v>563</v>
      </c>
      <c r="D89" s="31" t="s">
        <v>9</v>
      </c>
      <c r="E89" s="31">
        <v>547</v>
      </c>
      <c r="F89" s="45">
        <v>16</v>
      </c>
      <c r="G89" s="45" t="s">
        <v>9</v>
      </c>
      <c r="H89" s="32" t="s">
        <v>9</v>
      </c>
    </row>
    <row r="90" spans="1:8" ht="11.25" customHeight="1">
      <c r="A90" s="19"/>
      <c r="B90" s="1" t="s">
        <v>6</v>
      </c>
      <c r="C90" s="33">
        <f t="shared" si="6"/>
        <v>1100</v>
      </c>
      <c r="D90" s="31" t="s">
        <v>9</v>
      </c>
      <c r="E90" s="31">
        <v>1070</v>
      </c>
      <c r="F90" s="45">
        <v>30</v>
      </c>
      <c r="G90" s="45" t="s">
        <v>9</v>
      </c>
      <c r="H90" s="32" t="s">
        <v>9</v>
      </c>
    </row>
    <row r="91" spans="1:8" ht="11.25" customHeight="1">
      <c r="A91" s="19" t="s">
        <v>24</v>
      </c>
      <c r="B91" s="1" t="s">
        <v>5</v>
      </c>
      <c r="C91" s="31" t="s">
        <v>9</v>
      </c>
      <c r="D91" s="31" t="s">
        <v>9</v>
      </c>
      <c r="E91" s="31" t="s">
        <v>9</v>
      </c>
      <c r="F91" s="45" t="s">
        <v>9</v>
      </c>
      <c r="G91" s="45" t="s">
        <v>9</v>
      </c>
      <c r="H91" s="32" t="s">
        <v>9</v>
      </c>
    </row>
    <row r="92" spans="1:8" ht="11.25" customHeight="1">
      <c r="A92" s="19"/>
      <c r="B92" s="1" t="s">
        <v>6</v>
      </c>
      <c r="C92" s="31" t="s">
        <v>9</v>
      </c>
      <c r="D92" s="31" t="s">
        <v>9</v>
      </c>
      <c r="E92" s="31" t="s">
        <v>9</v>
      </c>
      <c r="F92" s="45" t="s">
        <v>9</v>
      </c>
      <c r="G92" s="45" t="s">
        <v>9</v>
      </c>
      <c r="H92" s="32" t="s">
        <v>9</v>
      </c>
    </row>
    <row r="93" spans="1:8" ht="11.25" customHeight="1">
      <c r="A93" s="19" t="s">
        <v>25</v>
      </c>
      <c r="B93" s="1" t="s">
        <v>5</v>
      </c>
      <c r="C93" s="33">
        <f t="shared" si="6"/>
        <v>104</v>
      </c>
      <c r="D93" s="31" t="s">
        <v>9</v>
      </c>
      <c r="E93" s="31">
        <v>104</v>
      </c>
      <c r="F93" s="45" t="s">
        <v>9</v>
      </c>
      <c r="G93" s="45" t="s">
        <v>9</v>
      </c>
      <c r="H93" s="32" t="s">
        <v>9</v>
      </c>
    </row>
    <row r="94" spans="1:8" ht="11.25" customHeight="1">
      <c r="A94" s="19"/>
      <c r="B94" s="1" t="s">
        <v>6</v>
      </c>
      <c r="C94" s="33">
        <f t="shared" si="6"/>
        <v>192</v>
      </c>
      <c r="D94" s="31" t="s">
        <v>9</v>
      </c>
      <c r="E94" s="31">
        <v>192</v>
      </c>
      <c r="F94" s="45" t="s">
        <v>9</v>
      </c>
      <c r="G94" s="45" t="s">
        <v>9</v>
      </c>
      <c r="H94" s="32" t="s">
        <v>9</v>
      </c>
    </row>
    <row r="95" spans="1:8" ht="11.25" customHeight="1">
      <c r="A95" s="19" t="s">
        <v>26</v>
      </c>
      <c r="B95" s="1" t="s">
        <v>5</v>
      </c>
      <c r="C95" s="31" t="s">
        <v>9</v>
      </c>
      <c r="D95" s="31" t="s">
        <v>9</v>
      </c>
      <c r="E95" s="31" t="s">
        <v>9</v>
      </c>
      <c r="F95" s="45" t="s">
        <v>9</v>
      </c>
      <c r="G95" s="45" t="s">
        <v>9</v>
      </c>
      <c r="H95" s="32" t="s">
        <v>9</v>
      </c>
    </row>
    <row r="96" spans="1:8" ht="11.25" customHeight="1">
      <c r="A96" s="19"/>
      <c r="B96" s="1" t="s">
        <v>6</v>
      </c>
      <c r="C96" s="31" t="s">
        <v>9</v>
      </c>
      <c r="D96" s="31" t="s">
        <v>9</v>
      </c>
      <c r="E96" s="31" t="s">
        <v>9</v>
      </c>
      <c r="F96" s="45" t="s">
        <v>9</v>
      </c>
      <c r="G96" s="45" t="s">
        <v>9</v>
      </c>
      <c r="H96" s="32" t="s">
        <v>9</v>
      </c>
    </row>
    <row r="97" spans="1:8" ht="11.25" customHeight="1">
      <c r="A97" s="19" t="s">
        <v>27</v>
      </c>
      <c r="B97" s="1" t="s">
        <v>5</v>
      </c>
      <c r="C97" s="33">
        <f t="shared" si="6"/>
        <v>1865</v>
      </c>
      <c r="D97" s="31" t="s">
        <v>9</v>
      </c>
      <c r="E97" s="31">
        <v>1852</v>
      </c>
      <c r="F97" s="45">
        <v>13</v>
      </c>
      <c r="G97" s="45" t="s">
        <v>9</v>
      </c>
      <c r="H97" s="32" t="s">
        <v>9</v>
      </c>
    </row>
    <row r="98" spans="1:8" ht="11.25" customHeight="1">
      <c r="A98" s="19"/>
      <c r="B98" s="1" t="s">
        <v>6</v>
      </c>
      <c r="C98" s="33">
        <f t="shared" si="6"/>
        <v>3700</v>
      </c>
      <c r="D98" s="31" t="s">
        <v>9</v>
      </c>
      <c r="E98" s="31">
        <v>3674</v>
      </c>
      <c r="F98" s="45">
        <v>26</v>
      </c>
      <c r="G98" s="45" t="s">
        <v>9</v>
      </c>
      <c r="H98" s="32" t="s">
        <v>9</v>
      </c>
    </row>
    <row r="99" spans="1:8" ht="11.25" customHeight="1">
      <c r="A99" s="19" t="s">
        <v>30</v>
      </c>
      <c r="B99" s="1" t="s">
        <v>5</v>
      </c>
      <c r="C99" s="33">
        <f t="shared" si="6"/>
        <v>1576</v>
      </c>
      <c r="D99" s="31" t="s">
        <v>9</v>
      </c>
      <c r="E99" s="31">
        <v>1215</v>
      </c>
      <c r="F99" s="45">
        <v>188</v>
      </c>
      <c r="G99" s="45">
        <v>173</v>
      </c>
      <c r="H99" s="32" t="s">
        <v>9</v>
      </c>
    </row>
    <row r="100" spans="1:8" ht="11.25" customHeight="1">
      <c r="A100" s="19"/>
      <c r="B100" s="1" t="s">
        <v>6</v>
      </c>
      <c r="C100" s="33">
        <f t="shared" si="6"/>
        <v>3060</v>
      </c>
      <c r="D100" s="31" t="s">
        <v>9</v>
      </c>
      <c r="E100" s="31">
        <v>2378</v>
      </c>
      <c r="F100" s="45">
        <v>338</v>
      </c>
      <c r="G100" s="45">
        <v>344</v>
      </c>
      <c r="H100" s="32" t="s">
        <v>9</v>
      </c>
    </row>
    <row r="101" spans="1:8" ht="11.25" customHeight="1">
      <c r="A101" s="19"/>
      <c r="C101" s="22"/>
      <c r="F101" s="48"/>
      <c r="G101" s="48"/>
      <c r="H101" s="24"/>
    </row>
    <row r="102" spans="1:8" ht="11.25" customHeight="1">
      <c r="A102" s="19"/>
      <c r="C102" s="22"/>
      <c r="F102" s="48"/>
      <c r="G102" s="48"/>
      <c r="H102" s="24"/>
    </row>
    <row r="103" spans="1:8" ht="11.25" customHeight="1">
      <c r="A103" s="53" t="s">
        <v>31</v>
      </c>
      <c r="B103" s="54"/>
      <c r="C103" s="7"/>
      <c r="D103" s="22"/>
      <c r="E103" s="7"/>
      <c r="F103" s="39"/>
      <c r="G103" s="39"/>
      <c r="H103" s="25"/>
    </row>
    <row r="104" spans="1:8" ht="11.25" customHeight="1">
      <c r="A104" s="19"/>
      <c r="C104" s="22"/>
      <c r="F104" s="48"/>
      <c r="G104" s="48"/>
      <c r="H104" s="24"/>
    </row>
    <row r="105" spans="1:9" s="2" customFormat="1" ht="11.25" customHeight="1">
      <c r="A105" s="21" t="s">
        <v>2</v>
      </c>
      <c r="B105" s="7" t="s">
        <v>5</v>
      </c>
      <c r="C105" s="33">
        <f aca="true" t="shared" si="7" ref="C105:H106">SUM(C108,C110,C112,C114,C116,C118,C120,C122,C124,C126,C128,C130,C132,C134,C136,C138,C140,C142,C144,C146,C148)</f>
        <v>4226</v>
      </c>
      <c r="D105" s="40" t="s">
        <v>9</v>
      </c>
      <c r="E105" s="40" t="s">
        <v>9</v>
      </c>
      <c r="F105" s="43">
        <f t="shared" si="7"/>
        <v>819</v>
      </c>
      <c r="G105" s="43">
        <f t="shared" si="7"/>
        <v>2306</v>
      </c>
      <c r="H105" s="36">
        <f t="shared" si="7"/>
        <v>1101</v>
      </c>
      <c r="I105" s="29"/>
    </row>
    <row r="106" spans="1:9" s="2" customFormat="1" ht="11.25" customHeight="1">
      <c r="A106" s="21"/>
      <c r="B106" s="7" t="s">
        <v>6</v>
      </c>
      <c r="C106" s="33">
        <f t="shared" si="7"/>
        <v>7332</v>
      </c>
      <c r="D106" s="40" t="s">
        <v>9</v>
      </c>
      <c r="E106" s="40" t="s">
        <v>9</v>
      </c>
      <c r="F106" s="43">
        <f t="shared" si="7"/>
        <v>1444</v>
      </c>
      <c r="G106" s="43">
        <f t="shared" si="7"/>
        <v>4052</v>
      </c>
      <c r="H106" s="36">
        <f t="shared" si="7"/>
        <v>1836</v>
      </c>
      <c r="I106" s="29"/>
    </row>
    <row r="107" spans="1:8" s="2" customFormat="1" ht="11.25" customHeight="1">
      <c r="A107" s="21"/>
      <c r="B107" s="7"/>
      <c r="C107" s="33"/>
      <c r="D107" s="33"/>
      <c r="E107" s="33"/>
      <c r="F107" s="43"/>
      <c r="G107" s="43"/>
      <c r="H107" s="36"/>
    </row>
    <row r="108" spans="1:8" ht="11.25" customHeight="1">
      <c r="A108" s="19" t="s">
        <v>7</v>
      </c>
      <c r="B108" s="1" t="s">
        <v>5</v>
      </c>
      <c r="C108" s="33">
        <f>SUM(D108:H108)</f>
        <v>3562</v>
      </c>
      <c r="D108" s="31" t="s">
        <v>9</v>
      </c>
      <c r="E108" s="31" t="s">
        <v>9</v>
      </c>
      <c r="F108" s="45">
        <v>608</v>
      </c>
      <c r="G108" s="45">
        <v>2139</v>
      </c>
      <c r="H108" s="32">
        <v>815</v>
      </c>
    </row>
    <row r="109" spans="1:8" ht="11.25" customHeight="1">
      <c r="A109" s="19"/>
      <c r="B109" s="1" t="s">
        <v>6</v>
      </c>
      <c r="C109" s="33">
        <f>SUM(D109:H109)</f>
        <v>6206</v>
      </c>
      <c r="D109" s="31" t="s">
        <v>9</v>
      </c>
      <c r="E109" s="31" t="s">
        <v>9</v>
      </c>
      <c r="F109" s="45">
        <v>1075</v>
      </c>
      <c r="G109" s="45">
        <v>3770</v>
      </c>
      <c r="H109" s="32">
        <v>1361</v>
      </c>
    </row>
    <row r="110" spans="1:8" ht="11.25" customHeight="1">
      <c r="A110" s="19" t="s">
        <v>8</v>
      </c>
      <c r="B110" s="1" t="s">
        <v>5</v>
      </c>
      <c r="C110" s="33">
        <f>SUM(D110:H110)</f>
        <v>73</v>
      </c>
      <c r="D110" s="31" t="s">
        <v>9</v>
      </c>
      <c r="E110" s="31" t="s">
        <v>9</v>
      </c>
      <c r="F110" s="45" t="s">
        <v>9</v>
      </c>
      <c r="G110" s="45">
        <v>18</v>
      </c>
      <c r="H110" s="32">
        <v>55</v>
      </c>
    </row>
    <row r="111" spans="1:8" ht="11.25" customHeight="1">
      <c r="A111" s="19"/>
      <c r="B111" s="1" t="s">
        <v>6</v>
      </c>
      <c r="C111" s="33">
        <f>SUM(D111:H111)</f>
        <v>134</v>
      </c>
      <c r="D111" s="31" t="s">
        <v>9</v>
      </c>
      <c r="E111" s="31" t="s">
        <v>9</v>
      </c>
      <c r="F111" s="45" t="s">
        <v>9</v>
      </c>
      <c r="G111" s="45">
        <v>28</v>
      </c>
      <c r="H111" s="32">
        <v>106</v>
      </c>
    </row>
    <row r="112" spans="1:8" ht="11.25" customHeight="1">
      <c r="A112" s="19" t="s">
        <v>10</v>
      </c>
      <c r="B112" s="1" t="s">
        <v>5</v>
      </c>
      <c r="C112" s="40" t="s">
        <v>9</v>
      </c>
      <c r="D112" s="31" t="s">
        <v>9</v>
      </c>
      <c r="E112" s="31" t="s">
        <v>9</v>
      </c>
      <c r="F112" s="45" t="s">
        <v>9</v>
      </c>
      <c r="G112" s="45" t="s">
        <v>9</v>
      </c>
      <c r="H112" s="32" t="s">
        <v>9</v>
      </c>
    </row>
    <row r="113" spans="1:8" ht="11.25" customHeight="1">
      <c r="A113" s="19"/>
      <c r="B113" s="1" t="s">
        <v>6</v>
      </c>
      <c r="C113" s="40" t="s">
        <v>9</v>
      </c>
      <c r="D113" s="31" t="s">
        <v>9</v>
      </c>
      <c r="E113" s="31" t="s">
        <v>9</v>
      </c>
      <c r="F113" s="45" t="s">
        <v>9</v>
      </c>
      <c r="G113" s="45" t="s">
        <v>9</v>
      </c>
      <c r="H113" s="32" t="s">
        <v>9</v>
      </c>
    </row>
    <row r="114" spans="1:8" ht="11.25" customHeight="1">
      <c r="A114" s="19" t="s">
        <v>11</v>
      </c>
      <c r="B114" s="1" t="s">
        <v>5</v>
      </c>
      <c r="C114" s="33">
        <f>SUM(D114:H114)</f>
        <v>168</v>
      </c>
      <c r="D114" s="31" t="s">
        <v>9</v>
      </c>
      <c r="E114" s="31" t="s">
        <v>9</v>
      </c>
      <c r="F114" s="45">
        <v>58</v>
      </c>
      <c r="G114" s="45">
        <v>16</v>
      </c>
      <c r="H114" s="32">
        <v>94</v>
      </c>
    </row>
    <row r="115" spans="1:8" ht="11.25" customHeight="1">
      <c r="A115" s="19"/>
      <c r="B115" s="1" t="s">
        <v>6</v>
      </c>
      <c r="C115" s="33">
        <f>SUM(D115:H115)</f>
        <v>284</v>
      </c>
      <c r="D115" s="31" t="s">
        <v>9</v>
      </c>
      <c r="E115" s="31" t="s">
        <v>9</v>
      </c>
      <c r="F115" s="45">
        <v>95</v>
      </c>
      <c r="G115" s="45">
        <v>31</v>
      </c>
      <c r="H115" s="32">
        <v>158</v>
      </c>
    </row>
    <row r="116" spans="1:8" ht="11.25" customHeight="1">
      <c r="A116" s="19" t="s">
        <v>12</v>
      </c>
      <c r="B116" s="1" t="s">
        <v>5</v>
      </c>
      <c r="C116" s="40" t="s">
        <v>9</v>
      </c>
      <c r="D116" s="31" t="s">
        <v>9</v>
      </c>
      <c r="E116" s="31" t="s">
        <v>9</v>
      </c>
      <c r="F116" s="45" t="s">
        <v>9</v>
      </c>
      <c r="G116" s="45" t="s">
        <v>9</v>
      </c>
      <c r="H116" s="32" t="s">
        <v>9</v>
      </c>
    </row>
    <row r="117" spans="1:8" ht="11.25" customHeight="1">
      <c r="A117" s="19"/>
      <c r="B117" s="1" t="s">
        <v>6</v>
      </c>
      <c r="C117" s="40" t="s">
        <v>9</v>
      </c>
      <c r="D117" s="31" t="s">
        <v>9</v>
      </c>
      <c r="E117" s="31" t="s">
        <v>9</v>
      </c>
      <c r="F117" s="45" t="s">
        <v>9</v>
      </c>
      <c r="G117" s="45" t="s">
        <v>9</v>
      </c>
      <c r="H117" s="32" t="s">
        <v>9</v>
      </c>
    </row>
    <row r="118" spans="1:8" ht="11.25" customHeight="1">
      <c r="A118" s="19" t="s">
        <v>13</v>
      </c>
      <c r="B118" s="1" t="s">
        <v>5</v>
      </c>
      <c r="C118" s="33">
        <f>SUM(D118:H118)</f>
        <v>94</v>
      </c>
      <c r="D118" s="31" t="s">
        <v>9</v>
      </c>
      <c r="E118" s="31" t="s">
        <v>9</v>
      </c>
      <c r="F118" s="45">
        <v>49</v>
      </c>
      <c r="G118" s="45" t="s">
        <v>9</v>
      </c>
      <c r="H118" s="32">
        <v>45</v>
      </c>
    </row>
    <row r="119" spans="1:8" ht="11.25" customHeight="1">
      <c r="A119" s="19"/>
      <c r="B119" s="1" t="s">
        <v>6</v>
      </c>
      <c r="C119" s="33">
        <f>SUM(D119:H119)</f>
        <v>150</v>
      </c>
      <c r="D119" s="31" t="s">
        <v>9</v>
      </c>
      <c r="E119" s="31" t="s">
        <v>9</v>
      </c>
      <c r="F119" s="45">
        <v>90</v>
      </c>
      <c r="G119" s="45" t="s">
        <v>9</v>
      </c>
      <c r="H119" s="32">
        <v>60</v>
      </c>
    </row>
    <row r="120" spans="1:8" ht="11.25" customHeight="1">
      <c r="A120" s="19" t="s">
        <v>14</v>
      </c>
      <c r="B120" s="1" t="s">
        <v>5</v>
      </c>
      <c r="C120" s="33">
        <f>SUM(D120:H120)</f>
        <v>158</v>
      </c>
      <c r="D120" s="31" t="s">
        <v>9</v>
      </c>
      <c r="E120" s="31" t="s">
        <v>9</v>
      </c>
      <c r="F120" s="45">
        <v>41</v>
      </c>
      <c r="G120" s="45">
        <v>69</v>
      </c>
      <c r="H120" s="32">
        <v>48</v>
      </c>
    </row>
    <row r="121" spans="1:8" ht="11.25" customHeight="1">
      <c r="A121" s="19"/>
      <c r="B121" s="1" t="s">
        <v>6</v>
      </c>
      <c r="C121" s="33">
        <f>SUM(D121:H121)</f>
        <v>274</v>
      </c>
      <c r="D121" s="31" t="s">
        <v>9</v>
      </c>
      <c r="E121" s="31" t="s">
        <v>9</v>
      </c>
      <c r="F121" s="45">
        <v>73</v>
      </c>
      <c r="G121" s="45">
        <v>118</v>
      </c>
      <c r="H121" s="32">
        <v>83</v>
      </c>
    </row>
    <row r="122" spans="1:8" ht="11.25" customHeight="1">
      <c r="A122" s="19" t="s">
        <v>15</v>
      </c>
      <c r="B122" s="1" t="s">
        <v>5</v>
      </c>
      <c r="C122" s="33" t="s">
        <v>9</v>
      </c>
      <c r="D122" s="31" t="s">
        <v>9</v>
      </c>
      <c r="E122" s="31" t="s">
        <v>9</v>
      </c>
      <c r="F122" s="45" t="s">
        <v>9</v>
      </c>
      <c r="G122" s="45" t="s">
        <v>9</v>
      </c>
      <c r="H122" s="32" t="s">
        <v>9</v>
      </c>
    </row>
    <row r="123" spans="1:8" ht="11.25" customHeight="1">
      <c r="A123" s="19"/>
      <c r="B123" s="1" t="s">
        <v>6</v>
      </c>
      <c r="C123" s="33" t="s">
        <v>9</v>
      </c>
      <c r="D123" s="31" t="s">
        <v>9</v>
      </c>
      <c r="E123" s="31" t="s">
        <v>9</v>
      </c>
      <c r="F123" s="45" t="s">
        <v>9</v>
      </c>
      <c r="G123" s="45" t="s">
        <v>9</v>
      </c>
      <c r="H123" s="32" t="s">
        <v>9</v>
      </c>
    </row>
    <row r="124" spans="1:8" ht="11.25" customHeight="1">
      <c r="A124" s="19" t="s">
        <v>16</v>
      </c>
      <c r="B124" s="1" t="s">
        <v>5</v>
      </c>
      <c r="C124" s="33">
        <f aca="true" t="shared" si="8" ref="C124:C129">SUM(D124:H124)</f>
        <v>17</v>
      </c>
      <c r="D124" s="31" t="s">
        <v>9</v>
      </c>
      <c r="E124" s="31" t="s">
        <v>9</v>
      </c>
      <c r="F124" s="45" t="s">
        <v>9</v>
      </c>
      <c r="G124" s="45" t="s">
        <v>9</v>
      </c>
      <c r="H124" s="32">
        <v>17</v>
      </c>
    </row>
    <row r="125" spans="1:8" ht="11.25" customHeight="1">
      <c r="A125" s="19"/>
      <c r="B125" s="1" t="s">
        <v>6</v>
      </c>
      <c r="C125" s="33">
        <f t="shared" si="8"/>
        <v>24</v>
      </c>
      <c r="D125" s="31" t="s">
        <v>9</v>
      </c>
      <c r="E125" s="31" t="s">
        <v>9</v>
      </c>
      <c r="F125" s="45" t="s">
        <v>9</v>
      </c>
      <c r="G125" s="45" t="s">
        <v>9</v>
      </c>
      <c r="H125" s="32">
        <v>24</v>
      </c>
    </row>
    <row r="126" spans="1:8" ht="11.25" customHeight="1">
      <c r="A126" s="19" t="s">
        <v>17</v>
      </c>
      <c r="B126" s="1" t="s">
        <v>5</v>
      </c>
      <c r="C126" s="33">
        <f t="shared" si="8"/>
        <v>18</v>
      </c>
      <c r="D126" s="31" t="s">
        <v>9</v>
      </c>
      <c r="E126" s="31" t="s">
        <v>9</v>
      </c>
      <c r="F126" s="45" t="s">
        <v>9</v>
      </c>
      <c r="G126" s="45">
        <v>18</v>
      </c>
      <c r="H126" s="32" t="s">
        <v>9</v>
      </c>
    </row>
    <row r="127" spans="1:8" ht="11.25" customHeight="1">
      <c r="A127" s="19"/>
      <c r="B127" s="1" t="s">
        <v>6</v>
      </c>
      <c r="C127" s="33">
        <f t="shared" si="8"/>
        <v>21</v>
      </c>
      <c r="D127" s="31" t="s">
        <v>9</v>
      </c>
      <c r="E127" s="31" t="s">
        <v>9</v>
      </c>
      <c r="F127" s="45" t="s">
        <v>9</v>
      </c>
      <c r="G127" s="45">
        <v>21</v>
      </c>
      <c r="H127" s="32" t="s">
        <v>9</v>
      </c>
    </row>
    <row r="128" spans="1:8" ht="11.25" customHeight="1">
      <c r="A128" s="19" t="s">
        <v>18</v>
      </c>
      <c r="B128" s="1" t="s">
        <v>5</v>
      </c>
      <c r="C128" s="33">
        <f t="shared" si="8"/>
        <v>46</v>
      </c>
      <c r="D128" s="31" t="s">
        <v>9</v>
      </c>
      <c r="E128" s="31" t="s">
        <v>9</v>
      </c>
      <c r="F128" s="45">
        <v>15</v>
      </c>
      <c r="G128" s="45">
        <v>16</v>
      </c>
      <c r="H128" s="32">
        <v>15</v>
      </c>
    </row>
    <row r="129" spans="1:8" ht="11.25" customHeight="1">
      <c r="A129" s="19"/>
      <c r="B129" s="1" t="s">
        <v>6</v>
      </c>
      <c r="C129" s="33">
        <f t="shared" si="8"/>
        <v>77</v>
      </c>
      <c r="D129" s="31" t="s">
        <v>9</v>
      </c>
      <c r="E129" s="31" t="s">
        <v>9</v>
      </c>
      <c r="F129" s="45">
        <v>28</v>
      </c>
      <c r="G129" s="45">
        <v>28</v>
      </c>
      <c r="H129" s="32">
        <v>21</v>
      </c>
    </row>
    <row r="130" spans="1:8" ht="11.25" customHeight="1">
      <c r="A130" s="19" t="s">
        <v>19</v>
      </c>
      <c r="B130" s="1" t="s">
        <v>5</v>
      </c>
      <c r="C130" s="33" t="s">
        <v>9</v>
      </c>
      <c r="D130" s="31" t="s">
        <v>9</v>
      </c>
      <c r="E130" s="31" t="s">
        <v>9</v>
      </c>
      <c r="F130" s="45" t="s">
        <v>9</v>
      </c>
      <c r="G130" s="45" t="s">
        <v>9</v>
      </c>
      <c r="H130" s="32" t="s">
        <v>9</v>
      </c>
    </row>
    <row r="131" spans="1:8" ht="11.25" customHeight="1">
      <c r="A131" s="19"/>
      <c r="B131" s="1" t="s">
        <v>6</v>
      </c>
      <c r="C131" s="33" t="s">
        <v>9</v>
      </c>
      <c r="D131" s="31" t="s">
        <v>9</v>
      </c>
      <c r="E131" s="31" t="s">
        <v>9</v>
      </c>
      <c r="F131" s="45" t="s">
        <v>9</v>
      </c>
      <c r="G131" s="45" t="s">
        <v>9</v>
      </c>
      <c r="H131" s="32" t="s">
        <v>9</v>
      </c>
    </row>
    <row r="132" spans="1:8" ht="11.25" customHeight="1">
      <c r="A132" s="19" t="s">
        <v>20</v>
      </c>
      <c r="B132" s="1" t="s">
        <v>5</v>
      </c>
      <c r="C132" s="33" t="s">
        <v>9</v>
      </c>
      <c r="D132" s="31" t="s">
        <v>9</v>
      </c>
      <c r="E132" s="31" t="s">
        <v>9</v>
      </c>
      <c r="F132" s="45" t="s">
        <v>9</v>
      </c>
      <c r="G132" s="45" t="s">
        <v>9</v>
      </c>
      <c r="H132" s="32" t="s">
        <v>9</v>
      </c>
    </row>
    <row r="133" spans="1:8" ht="11.25" customHeight="1">
      <c r="A133" s="19"/>
      <c r="B133" s="1" t="s">
        <v>6</v>
      </c>
      <c r="C133" s="33" t="s">
        <v>9</v>
      </c>
      <c r="D133" s="31" t="s">
        <v>9</v>
      </c>
      <c r="E133" s="31" t="s">
        <v>9</v>
      </c>
      <c r="F133" s="45" t="s">
        <v>9</v>
      </c>
      <c r="G133" s="45" t="s">
        <v>9</v>
      </c>
      <c r="H133" s="32" t="s">
        <v>9</v>
      </c>
    </row>
    <row r="134" spans="1:8" ht="11.25" customHeight="1">
      <c r="A134" s="19" t="s">
        <v>21</v>
      </c>
      <c r="B134" s="1" t="s">
        <v>5</v>
      </c>
      <c r="C134" s="33" t="s">
        <v>9</v>
      </c>
      <c r="D134" s="31" t="s">
        <v>9</v>
      </c>
      <c r="E134" s="31" t="s">
        <v>9</v>
      </c>
      <c r="F134" s="45" t="s">
        <v>9</v>
      </c>
      <c r="G134" s="45" t="s">
        <v>9</v>
      </c>
      <c r="H134" s="32" t="s">
        <v>9</v>
      </c>
    </row>
    <row r="135" spans="1:8" ht="11.25" customHeight="1">
      <c r="A135" s="19"/>
      <c r="B135" s="1" t="s">
        <v>6</v>
      </c>
      <c r="C135" s="33" t="s">
        <v>9</v>
      </c>
      <c r="D135" s="31" t="s">
        <v>9</v>
      </c>
      <c r="E135" s="31" t="s">
        <v>9</v>
      </c>
      <c r="F135" s="45" t="s">
        <v>9</v>
      </c>
      <c r="G135" s="45" t="s">
        <v>9</v>
      </c>
      <c r="H135" s="32" t="s">
        <v>9</v>
      </c>
    </row>
    <row r="136" spans="1:8" ht="11.25" customHeight="1">
      <c r="A136" s="19" t="s">
        <v>22</v>
      </c>
      <c r="B136" s="1" t="s">
        <v>5</v>
      </c>
      <c r="C136" s="33" t="s">
        <v>9</v>
      </c>
      <c r="D136" s="31" t="s">
        <v>9</v>
      </c>
      <c r="E136" s="31" t="s">
        <v>9</v>
      </c>
      <c r="F136" s="45" t="s">
        <v>9</v>
      </c>
      <c r="G136" s="45" t="s">
        <v>9</v>
      </c>
      <c r="H136" s="32" t="s">
        <v>9</v>
      </c>
    </row>
    <row r="137" spans="1:8" ht="11.25" customHeight="1">
      <c r="A137" s="19"/>
      <c r="B137" s="1" t="s">
        <v>6</v>
      </c>
      <c r="C137" s="33" t="s">
        <v>9</v>
      </c>
      <c r="D137" s="31" t="s">
        <v>9</v>
      </c>
      <c r="E137" s="31" t="s">
        <v>9</v>
      </c>
      <c r="F137" s="45" t="s">
        <v>9</v>
      </c>
      <c r="G137" s="45" t="s">
        <v>9</v>
      </c>
      <c r="H137" s="32" t="s">
        <v>9</v>
      </c>
    </row>
    <row r="138" spans="1:8" ht="11.25" customHeight="1">
      <c r="A138" s="19" t="s">
        <v>23</v>
      </c>
      <c r="B138" s="1" t="s">
        <v>5</v>
      </c>
      <c r="C138" s="33" t="s">
        <v>9</v>
      </c>
      <c r="D138" s="31" t="s">
        <v>9</v>
      </c>
      <c r="E138" s="31" t="s">
        <v>9</v>
      </c>
      <c r="F138" s="45" t="s">
        <v>9</v>
      </c>
      <c r="G138" s="45" t="s">
        <v>9</v>
      </c>
      <c r="H138" s="32" t="s">
        <v>9</v>
      </c>
    </row>
    <row r="139" spans="1:8" ht="11.25" customHeight="1">
      <c r="A139" s="19"/>
      <c r="B139" s="1" t="s">
        <v>6</v>
      </c>
      <c r="C139" s="33" t="s">
        <v>9</v>
      </c>
      <c r="D139" s="31" t="s">
        <v>9</v>
      </c>
      <c r="E139" s="31" t="s">
        <v>9</v>
      </c>
      <c r="F139" s="45" t="s">
        <v>9</v>
      </c>
      <c r="G139" s="45" t="s">
        <v>9</v>
      </c>
      <c r="H139" s="32" t="s">
        <v>9</v>
      </c>
    </row>
    <row r="140" spans="1:8" ht="11.25" customHeight="1">
      <c r="A140" s="19" t="s">
        <v>24</v>
      </c>
      <c r="B140" s="1" t="s">
        <v>5</v>
      </c>
      <c r="C140" s="33" t="s">
        <v>9</v>
      </c>
      <c r="D140" s="31" t="s">
        <v>9</v>
      </c>
      <c r="E140" s="31" t="s">
        <v>9</v>
      </c>
      <c r="F140" s="45" t="s">
        <v>9</v>
      </c>
      <c r="G140" s="45" t="s">
        <v>9</v>
      </c>
      <c r="H140" s="32" t="s">
        <v>9</v>
      </c>
    </row>
    <row r="141" spans="1:8" ht="11.25" customHeight="1">
      <c r="A141" s="19"/>
      <c r="B141" s="1" t="s">
        <v>6</v>
      </c>
      <c r="C141" s="33" t="s">
        <v>9</v>
      </c>
      <c r="D141" s="31" t="s">
        <v>9</v>
      </c>
      <c r="E141" s="31" t="s">
        <v>9</v>
      </c>
      <c r="F141" s="45" t="s">
        <v>9</v>
      </c>
      <c r="G141" s="45" t="s">
        <v>9</v>
      </c>
      <c r="H141" s="32" t="s">
        <v>9</v>
      </c>
    </row>
    <row r="142" spans="1:8" ht="11.25" customHeight="1">
      <c r="A142" s="19" t="s">
        <v>25</v>
      </c>
      <c r="B142" s="1" t="s">
        <v>5</v>
      </c>
      <c r="C142" s="33" t="s">
        <v>9</v>
      </c>
      <c r="D142" s="31" t="s">
        <v>9</v>
      </c>
      <c r="E142" s="31" t="s">
        <v>9</v>
      </c>
      <c r="F142" s="45" t="s">
        <v>9</v>
      </c>
      <c r="G142" s="45" t="s">
        <v>9</v>
      </c>
      <c r="H142" s="32" t="s">
        <v>9</v>
      </c>
    </row>
    <row r="143" spans="1:8" ht="11.25" customHeight="1">
      <c r="A143" s="19"/>
      <c r="B143" s="1" t="s">
        <v>6</v>
      </c>
      <c r="C143" s="33" t="s">
        <v>9</v>
      </c>
      <c r="D143" s="31" t="s">
        <v>9</v>
      </c>
      <c r="E143" s="31" t="s">
        <v>9</v>
      </c>
      <c r="F143" s="45" t="s">
        <v>9</v>
      </c>
      <c r="G143" s="45" t="s">
        <v>9</v>
      </c>
      <c r="H143" s="32" t="s">
        <v>9</v>
      </c>
    </row>
    <row r="144" spans="1:8" ht="11.25" customHeight="1">
      <c r="A144" s="19" t="s">
        <v>26</v>
      </c>
      <c r="B144" s="1" t="s">
        <v>5</v>
      </c>
      <c r="C144" s="33" t="s">
        <v>9</v>
      </c>
      <c r="D144" s="31" t="s">
        <v>9</v>
      </c>
      <c r="E144" s="31" t="s">
        <v>9</v>
      </c>
      <c r="F144" s="45" t="s">
        <v>9</v>
      </c>
      <c r="G144" s="45" t="s">
        <v>9</v>
      </c>
      <c r="H144" s="32" t="s">
        <v>9</v>
      </c>
    </row>
    <row r="145" spans="1:8" ht="11.25" customHeight="1">
      <c r="A145" s="19"/>
      <c r="B145" s="1" t="s">
        <v>6</v>
      </c>
      <c r="C145" s="33" t="s">
        <v>9</v>
      </c>
      <c r="D145" s="31" t="s">
        <v>9</v>
      </c>
      <c r="E145" s="31" t="s">
        <v>9</v>
      </c>
      <c r="F145" s="45" t="s">
        <v>9</v>
      </c>
      <c r="G145" s="45" t="s">
        <v>9</v>
      </c>
      <c r="H145" s="32" t="s">
        <v>9</v>
      </c>
    </row>
    <row r="146" spans="1:8" ht="11.25" customHeight="1">
      <c r="A146" s="19" t="s">
        <v>27</v>
      </c>
      <c r="B146" s="1" t="s">
        <v>5</v>
      </c>
      <c r="C146" s="33">
        <f>SUM(D146:H146)</f>
        <v>26</v>
      </c>
      <c r="D146" s="31" t="s">
        <v>9</v>
      </c>
      <c r="E146" s="31" t="s">
        <v>9</v>
      </c>
      <c r="F146" s="45">
        <v>26</v>
      </c>
      <c r="G146" s="45" t="s">
        <v>9</v>
      </c>
      <c r="H146" s="32" t="s">
        <v>9</v>
      </c>
    </row>
    <row r="147" spans="1:8" ht="11.25" customHeight="1">
      <c r="A147" s="19"/>
      <c r="B147" s="1" t="s">
        <v>6</v>
      </c>
      <c r="C147" s="33">
        <f>SUM(D147:H147)</f>
        <v>52</v>
      </c>
      <c r="D147" s="31" t="s">
        <v>9</v>
      </c>
      <c r="E147" s="31" t="s">
        <v>9</v>
      </c>
      <c r="F147" s="45">
        <v>52</v>
      </c>
      <c r="G147" s="45" t="s">
        <v>9</v>
      </c>
      <c r="H147" s="32" t="s">
        <v>9</v>
      </c>
    </row>
    <row r="148" spans="1:8" ht="11.25" customHeight="1">
      <c r="A148" s="19" t="s">
        <v>28</v>
      </c>
      <c r="B148" s="1" t="s">
        <v>5</v>
      </c>
      <c r="C148" s="33">
        <f>SUM(D148:H148)</f>
        <v>64</v>
      </c>
      <c r="D148" s="31" t="s">
        <v>9</v>
      </c>
      <c r="E148" s="31" t="s">
        <v>9</v>
      </c>
      <c r="F148" s="45">
        <v>22</v>
      </c>
      <c r="G148" s="45">
        <v>30</v>
      </c>
      <c r="H148" s="32">
        <v>12</v>
      </c>
    </row>
    <row r="149" spans="1:8" ht="11.25" customHeight="1">
      <c r="A149" s="19"/>
      <c r="B149" s="1" t="s">
        <v>6</v>
      </c>
      <c r="C149" s="33">
        <f>SUM(D149:H149)</f>
        <v>110</v>
      </c>
      <c r="D149" s="31" t="s">
        <v>9</v>
      </c>
      <c r="E149" s="31" t="s">
        <v>9</v>
      </c>
      <c r="F149" s="45">
        <v>31</v>
      </c>
      <c r="G149" s="45">
        <v>56</v>
      </c>
      <c r="H149" s="32">
        <v>23</v>
      </c>
    </row>
    <row r="150" spans="1:8" ht="11.25" customHeight="1">
      <c r="A150" s="26"/>
      <c r="B150" s="9"/>
      <c r="C150" s="27"/>
      <c r="D150" s="11"/>
      <c r="E150" s="11"/>
      <c r="F150" s="10"/>
      <c r="G150" s="10"/>
      <c r="H150" s="28"/>
    </row>
    <row r="151" spans="1:8" ht="11.25" customHeight="1">
      <c r="A151" s="55" t="s">
        <v>32</v>
      </c>
      <c r="B151" s="55"/>
      <c r="C151" s="55"/>
      <c r="D151" s="55"/>
      <c r="E151" s="55"/>
      <c r="F151" s="1"/>
      <c r="G151" s="1"/>
      <c r="H151" s="1"/>
    </row>
    <row r="152" ht="12.75" hidden="1">
      <c r="C152" s="3"/>
    </row>
  </sheetData>
  <mergeCells count="6">
    <mergeCell ref="A103:B103"/>
    <mergeCell ref="A151:E151"/>
    <mergeCell ref="A2:G2"/>
    <mergeCell ref="D3:H3"/>
    <mergeCell ref="A6:B6"/>
    <mergeCell ref="A54:B5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MGV004</cp:lastModifiedBy>
  <dcterms:created xsi:type="dcterms:W3CDTF">2007-09-04T12:14:44Z</dcterms:created>
  <dcterms:modified xsi:type="dcterms:W3CDTF">2008-10-24T11:03:54Z</dcterms:modified>
  <cp:category/>
  <cp:version/>
  <cp:contentType/>
  <cp:contentStatus/>
</cp:coreProperties>
</file>