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Ind_Dist_Bar" sheetId="1" r:id="rId1"/>
  </sheets>
  <definedNames>
    <definedName name="_xlnm.Print_Area" localSheetId="0">'Ind_Dist_Bar'!$A$1:$P$6</definedName>
  </definedNames>
  <calcPr fullCalcOnLoad="1"/>
</workbook>
</file>

<file path=xl/sharedStrings.xml><?xml version="1.0" encoding="utf-8"?>
<sst xmlns="http://schemas.openxmlformats.org/spreadsheetml/2006/main" count="172" uniqueCount="172">
  <si>
    <t xml:space="preserve"> 01. Centro</t>
  </si>
  <si>
    <t xml:space="preserve">   011. Palacio</t>
  </si>
  <si>
    <t xml:space="preserve">   012. Embajadores</t>
  </si>
  <si>
    <t xml:space="preserve">   013. Cortes</t>
  </si>
  <si>
    <t xml:space="preserve">   014. Justicia</t>
  </si>
  <si>
    <t xml:space="preserve">   015. Universidad</t>
  </si>
  <si>
    <t xml:space="preserve">   016. Sol</t>
  </si>
  <si>
    <t xml:space="preserve"> 02. Arganzuela</t>
  </si>
  <si>
    <t xml:space="preserve">   021. Imperial</t>
  </si>
  <si>
    <t xml:space="preserve">   022. Acacias</t>
  </si>
  <si>
    <t xml:space="preserve">   023. Chopera</t>
  </si>
  <si>
    <t xml:space="preserve">   024. Legazpi</t>
  </si>
  <si>
    <t xml:space="preserve">   025. Delicias</t>
  </si>
  <si>
    <t xml:space="preserve">   026. Palos de Moguer</t>
  </si>
  <si>
    <t xml:space="preserve">   027. Atocha</t>
  </si>
  <si>
    <t xml:space="preserve"> 03. Retiro</t>
  </si>
  <si>
    <t xml:space="preserve">   031. Pacífico</t>
  </si>
  <si>
    <t xml:space="preserve">   032. Adelfas</t>
  </si>
  <si>
    <t xml:space="preserve">   033. Estrella</t>
  </si>
  <si>
    <t xml:space="preserve">   034. Ibiza</t>
  </si>
  <si>
    <t xml:space="preserve">   035. Jerónimos</t>
  </si>
  <si>
    <t xml:space="preserve">   036. Niño Jesús</t>
  </si>
  <si>
    <t xml:space="preserve"> 04. Salamanca</t>
  </si>
  <si>
    <t xml:space="preserve">   041. Recoletos</t>
  </si>
  <si>
    <t xml:space="preserve">   042. Goya</t>
  </si>
  <si>
    <t xml:space="preserve">   043. Fuente del Berro</t>
  </si>
  <si>
    <t xml:space="preserve">   044. Guindalera</t>
  </si>
  <si>
    <t xml:space="preserve">   045. Lista</t>
  </si>
  <si>
    <t xml:space="preserve">   046. Castellana</t>
  </si>
  <si>
    <t xml:space="preserve"> 05. Chamartín</t>
  </si>
  <si>
    <t xml:space="preserve">   051. El Viso</t>
  </si>
  <si>
    <t xml:space="preserve">   052. Prosperidad</t>
  </si>
  <si>
    <t xml:space="preserve">   053. Ciudad Jardín</t>
  </si>
  <si>
    <t xml:space="preserve">   054. Hispanoamérica</t>
  </si>
  <si>
    <t xml:space="preserve">   055. Nueva España</t>
  </si>
  <si>
    <t xml:space="preserve">   056. Castilla</t>
  </si>
  <si>
    <t xml:space="preserve"> 06. Tetuán</t>
  </si>
  <si>
    <t xml:space="preserve">   061. Bellas Vistas</t>
  </si>
  <si>
    <t xml:space="preserve">   062. Cuatro Caminos</t>
  </si>
  <si>
    <t xml:space="preserve">   063. Castillejos</t>
  </si>
  <si>
    <t xml:space="preserve">   064. Almenara</t>
  </si>
  <si>
    <t xml:space="preserve">   065. Valdeacederas</t>
  </si>
  <si>
    <t xml:space="preserve">   066. Berruguete</t>
  </si>
  <si>
    <t xml:space="preserve"> 07. Chamberí</t>
  </si>
  <si>
    <t xml:space="preserve">   071. Gaztambide</t>
  </si>
  <si>
    <t xml:space="preserve">   072. Arapiles</t>
  </si>
  <si>
    <t xml:space="preserve">   073. Trafalgar</t>
  </si>
  <si>
    <t xml:space="preserve">   074. Almagro</t>
  </si>
  <si>
    <t xml:space="preserve">   075. Ríos Rosas</t>
  </si>
  <si>
    <t xml:space="preserve">   076. Vallehermoso</t>
  </si>
  <si>
    <t xml:space="preserve"> 08. Fuencarral - El Pardo</t>
  </si>
  <si>
    <t xml:space="preserve">   081. El Pardo</t>
  </si>
  <si>
    <t xml:space="preserve">   082. Fuentelarreina</t>
  </si>
  <si>
    <t xml:space="preserve">   083. Peñagrande</t>
  </si>
  <si>
    <t xml:space="preserve">   084. Pilar</t>
  </si>
  <si>
    <t xml:space="preserve">   085. La Paz</t>
  </si>
  <si>
    <t xml:space="preserve">   086. Valverde</t>
  </si>
  <si>
    <t xml:space="preserve">   087. Mirasierra</t>
  </si>
  <si>
    <t xml:space="preserve">   088. El Goloso</t>
  </si>
  <si>
    <t xml:space="preserve"> 09. Moncloa -Aravaca</t>
  </si>
  <si>
    <t xml:space="preserve">   091. Casa de Campo</t>
  </si>
  <si>
    <t xml:space="preserve">   092. Argüelles</t>
  </si>
  <si>
    <t xml:space="preserve">   093. Ciudad Universitaria</t>
  </si>
  <si>
    <t xml:space="preserve">   094. Valdezarza</t>
  </si>
  <si>
    <t xml:space="preserve">   095. Valdemarín</t>
  </si>
  <si>
    <t xml:space="preserve">   096. El Plantío</t>
  </si>
  <si>
    <t xml:space="preserve">   097. Aravaca</t>
  </si>
  <si>
    <t xml:space="preserve"> 10. Latina</t>
  </si>
  <si>
    <t xml:space="preserve">   101. Cármenes</t>
  </si>
  <si>
    <t xml:space="preserve">   102. Puerta del Angel</t>
  </si>
  <si>
    <t xml:space="preserve">   103. Lucero</t>
  </si>
  <si>
    <t xml:space="preserve">   104. Aluche</t>
  </si>
  <si>
    <t xml:space="preserve">   105. Campamento</t>
  </si>
  <si>
    <t xml:space="preserve">   106. Cuatro Vientos</t>
  </si>
  <si>
    <t xml:space="preserve">   107. Las Águilas</t>
  </si>
  <si>
    <t xml:space="preserve"> 11. Carabanchel</t>
  </si>
  <si>
    <t xml:space="preserve">   111. Comillas</t>
  </si>
  <si>
    <t xml:space="preserve">   112. Opañel</t>
  </si>
  <si>
    <t xml:space="preserve">   113. San Isidro</t>
  </si>
  <si>
    <t xml:space="preserve">   114. Vista Alegre</t>
  </si>
  <si>
    <t xml:space="preserve">   115. Puerta Bonita</t>
  </si>
  <si>
    <t xml:space="preserve">   116. Buenavista</t>
  </si>
  <si>
    <t xml:space="preserve">   117. Abrantes</t>
  </si>
  <si>
    <t xml:space="preserve"> 12. Usera</t>
  </si>
  <si>
    <t xml:space="preserve">   121. Orcasitas</t>
  </si>
  <si>
    <t xml:space="preserve">   122. Orcasur</t>
  </si>
  <si>
    <t xml:space="preserve">   123. San Fermín</t>
  </si>
  <si>
    <t xml:space="preserve">   124. Almendrales</t>
  </si>
  <si>
    <t xml:space="preserve">   125. Moscardó</t>
  </si>
  <si>
    <t xml:space="preserve">   126. Zofio</t>
  </si>
  <si>
    <t xml:space="preserve">   127. Pradolongo</t>
  </si>
  <si>
    <t>13. Puente de Vallecas</t>
  </si>
  <si>
    <t xml:space="preserve">   131. Entrevías</t>
  </si>
  <si>
    <t xml:space="preserve">   132. San Diego</t>
  </si>
  <si>
    <t xml:space="preserve">   133. Palomeras Bajas</t>
  </si>
  <si>
    <t xml:space="preserve">   134. Palomeras Sureste</t>
  </si>
  <si>
    <t xml:space="preserve">   135. Portazgo</t>
  </si>
  <si>
    <t xml:space="preserve">   136. Numancia</t>
  </si>
  <si>
    <t xml:space="preserve"> 14. Moratalaz</t>
  </si>
  <si>
    <t xml:space="preserve">   141. Pavones</t>
  </si>
  <si>
    <t xml:space="preserve">   142. Horcajo</t>
  </si>
  <si>
    <t xml:space="preserve">   143. Marroquina</t>
  </si>
  <si>
    <t xml:space="preserve">   144. Media Legua</t>
  </si>
  <si>
    <t xml:space="preserve">   145. Fontarrón</t>
  </si>
  <si>
    <t xml:space="preserve">   146. Vinateros</t>
  </si>
  <si>
    <t xml:space="preserve"> 15. Ciudad Lineal</t>
  </si>
  <si>
    <t xml:space="preserve">   151. Ventas</t>
  </si>
  <si>
    <t xml:space="preserve">   152. Pueblo Nuevo</t>
  </si>
  <si>
    <t xml:space="preserve">   153. Quintana</t>
  </si>
  <si>
    <t xml:space="preserve">   154. Concepción</t>
  </si>
  <si>
    <t xml:space="preserve">   155. San Pascual</t>
  </si>
  <si>
    <t xml:space="preserve">   156. San Juan Bautista</t>
  </si>
  <si>
    <t xml:space="preserve">   157. Colina</t>
  </si>
  <si>
    <t xml:space="preserve">   158. Atalaya</t>
  </si>
  <si>
    <t xml:space="preserve">   159. Costillares</t>
  </si>
  <si>
    <t xml:space="preserve"> 16. Hortaleza</t>
  </si>
  <si>
    <t xml:space="preserve">   161. Palomas</t>
  </si>
  <si>
    <t xml:space="preserve">   162. Piovera</t>
  </si>
  <si>
    <t xml:space="preserve">   163. Canillas</t>
  </si>
  <si>
    <t xml:space="preserve">   164. Pinar del Rey</t>
  </si>
  <si>
    <t xml:space="preserve">   165. Apóstol Santiago</t>
  </si>
  <si>
    <t xml:space="preserve">   166. Valdefuentes</t>
  </si>
  <si>
    <t xml:space="preserve"> 17. Villaverde</t>
  </si>
  <si>
    <t xml:space="preserve">   171. San Andrés</t>
  </si>
  <si>
    <t xml:space="preserve">   172. San Cristóbal</t>
  </si>
  <si>
    <t xml:space="preserve">   173. Butarque</t>
  </si>
  <si>
    <t xml:space="preserve">   174. Los Rosales</t>
  </si>
  <si>
    <t xml:space="preserve">   175. Los Ángeles</t>
  </si>
  <si>
    <t>18. Villa de Vallecas</t>
  </si>
  <si>
    <t xml:space="preserve">   181. Casco Histórico de Vallecas</t>
  </si>
  <si>
    <t xml:space="preserve">   182. Santa Eugenia</t>
  </si>
  <si>
    <t xml:space="preserve"> 19. Vicálvaro</t>
  </si>
  <si>
    <t xml:space="preserve">   191. Casco Histórico de Vicálvaro</t>
  </si>
  <si>
    <t xml:space="preserve">   192. Ambroz</t>
  </si>
  <si>
    <t xml:space="preserve"> 20. San Blas</t>
  </si>
  <si>
    <t xml:space="preserve">   201. Simancas</t>
  </si>
  <si>
    <t xml:space="preserve">   202. Hellín</t>
  </si>
  <si>
    <t xml:space="preserve">   203. Amposta</t>
  </si>
  <si>
    <t xml:space="preserve">   204. Arcos</t>
  </si>
  <si>
    <t xml:space="preserve">   205. Rosas</t>
  </si>
  <si>
    <t xml:space="preserve">   206. Rejas</t>
  </si>
  <si>
    <t xml:space="preserve">   207. Canillejas</t>
  </si>
  <si>
    <t xml:space="preserve">   208. Salvador</t>
  </si>
  <si>
    <t xml:space="preserve"> 21. Barajas</t>
  </si>
  <si>
    <t xml:space="preserve">   211. Alameda de Osuna</t>
  </si>
  <si>
    <t xml:space="preserve">   212. Aeropuerto</t>
  </si>
  <si>
    <t xml:space="preserve">   213. Casco Histórico de Barajas</t>
  </si>
  <si>
    <t xml:space="preserve">   214. Timón</t>
  </si>
  <si>
    <t xml:space="preserve">   215. Corralejos</t>
  </si>
  <si>
    <t>Edad</t>
  </si>
  <si>
    <t>Promedio</t>
  </si>
  <si>
    <t>Mediana</t>
  </si>
  <si>
    <t>Proporción de Juventud</t>
  </si>
  <si>
    <t>Proporción de Envejecimiento</t>
  </si>
  <si>
    <t>Indice de Envejecimiento</t>
  </si>
  <si>
    <t>Indice de Juventud</t>
  </si>
  <si>
    <t>Indice de Dependencia</t>
  </si>
  <si>
    <t>Indice de Estructura de la Población Activa</t>
  </si>
  <si>
    <t>Indice de Reemplazo de la Población Activa</t>
  </si>
  <si>
    <t>Razón de Progresividad Demográfica</t>
  </si>
  <si>
    <t>Proporción de Extranjeros</t>
  </si>
  <si>
    <t>Proporción de Inmigración Total</t>
  </si>
  <si>
    <t>Proporción de Sobre-envejecimiento</t>
  </si>
  <si>
    <t>Índices de la Estructura Demográfica</t>
  </si>
  <si>
    <t>Distrito / Barrio</t>
  </si>
  <si>
    <t>Ciudad de Madrid</t>
  </si>
  <si>
    <t>Indicadores de la Estructura Demográfica</t>
  </si>
  <si>
    <t>Madrid</t>
  </si>
  <si>
    <t>Densidad (Habitantes / Ha.)</t>
  </si>
  <si>
    <t>Explotación estadística del Padrón Municipal de Habitantes revisado a 1 de enero de 2009</t>
  </si>
  <si>
    <t>Proporción de Inmigrantes Extranjeros (1)</t>
  </si>
  <si>
    <t>(1) Extranjeros menos nacionales de países de la UE (27) y resto de países de la OCDE.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</si>
</sst>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);\(#,##0.00\)"/>
  </numFmts>
  <fonts count="2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3" fontId="0" fillId="0" borderId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centerContinuous"/>
    </xf>
    <xf numFmtId="172" fontId="1" fillId="0" borderId="10" xfId="0" applyNumberFormat="1" applyFont="1" applyBorder="1" applyAlignment="1" applyProtection="1">
      <alignment horizontal="left"/>
      <protection/>
    </xf>
    <xf numFmtId="172" fontId="2" fillId="0" borderId="10" xfId="0" applyNumberFormat="1" applyFont="1" applyBorder="1" applyAlignment="1" applyProtection="1">
      <alignment horizontal="left"/>
      <protection/>
    </xf>
    <xf numFmtId="172" fontId="2" fillId="0" borderId="10" xfId="0" applyNumberFormat="1" applyFont="1" applyBorder="1" applyAlignment="1" applyProtection="1">
      <alignment horizontal="centerContinuous"/>
      <protection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1" fillId="7" borderId="4" xfId="0" applyNumberFormat="1" applyFont="1" applyFill="1" applyBorder="1" applyAlignment="1">
      <alignment horizontal="right"/>
    </xf>
    <xf numFmtId="4" fontId="1" fillId="7" borderId="4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Border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7" borderId="4" xfId="0" applyFont="1" applyFill="1" applyBorder="1" applyAlignment="1">
      <alignment horizontal="center"/>
    </xf>
    <xf numFmtId="4" fontId="1" fillId="7" borderId="4" xfId="0" applyNumberFormat="1" applyFont="1" applyFill="1" applyBorder="1" applyAlignment="1">
      <alignment horizontal="center" vertical="center"/>
    </xf>
    <xf numFmtId="4" fontId="1" fillId="7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0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6.00390625" style="2" customWidth="1"/>
    <col min="2" max="2" width="14.00390625" style="2" customWidth="1"/>
    <col min="3" max="3" width="9.140625" style="2" customWidth="1"/>
    <col min="4" max="4" width="7.7109375" style="2" customWidth="1"/>
    <col min="5" max="5" width="10.00390625" style="2" customWidth="1"/>
    <col min="6" max="6" width="13.7109375" style="2" customWidth="1"/>
    <col min="7" max="7" width="13.421875" style="2" customWidth="1"/>
    <col min="8" max="8" width="13.57421875" style="2" customWidth="1"/>
    <col min="9" max="9" width="8.1406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12.28125" style="2" customWidth="1"/>
    <col min="14" max="14" width="10.00390625" style="2" customWidth="1"/>
    <col min="15" max="16" width="11.00390625" style="2" customWidth="1"/>
    <col min="17" max="16384" width="9.140625" style="2" customWidth="1"/>
  </cols>
  <sheetData>
    <row r="1" spans="1:2" ht="11.25">
      <c r="A1" s="1" t="s">
        <v>165</v>
      </c>
      <c r="B1" s="1"/>
    </row>
    <row r="2" spans="1:2" ht="11.25">
      <c r="A2" s="24" t="s">
        <v>169</v>
      </c>
      <c r="B2" s="1"/>
    </row>
    <row r="3" ht="11.25">
      <c r="G3" s="9"/>
    </row>
    <row r="4" spans="1:16" ht="11.25">
      <c r="A4" s="24" t="s">
        <v>166</v>
      </c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ht="12.75" customHeight="1">
      <c r="A5" s="29" t="s">
        <v>164</v>
      </c>
      <c r="B5" s="30" t="s">
        <v>168</v>
      </c>
      <c r="C5" s="28" t="s">
        <v>149</v>
      </c>
      <c r="D5" s="28"/>
      <c r="E5" s="28" t="s">
        <v>163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1"/>
    </row>
    <row r="6" spans="1:17" s="10" customFormat="1" ht="56.25" customHeight="1">
      <c r="A6" s="29"/>
      <c r="B6" s="31"/>
      <c r="C6" s="14" t="s">
        <v>150</v>
      </c>
      <c r="D6" s="14" t="s">
        <v>151</v>
      </c>
      <c r="E6" s="15" t="s">
        <v>152</v>
      </c>
      <c r="F6" s="15" t="s">
        <v>153</v>
      </c>
      <c r="G6" s="15" t="s">
        <v>162</v>
      </c>
      <c r="H6" s="15" t="s">
        <v>154</v>
      </c>
      <c r="I6" s="15" t="s">
        <v>155</v>
      </c>
      <c r="J6" s="15" t="s">
        <v>156</v>
      </c>
      <c r="K6" s="15" t="s">
        <v>157</v>
      </c>
      <c r="L6" s="15" t="s">
        <v>158</v>
      </c>
      <c r="M6" s="15" t="s">
        <v>159</v>
      </c>
      <c r="N6" s="15" t="s">
        <v>160</v>
      </c>
      <c r="O6" s="15" t="s">
        <v>161</v>
      </c>
      <c r="P6" s="15" t="s">
        <v>170</v>
      </c>
      <c r="Q6" s="12"/>
    </row>
    <row r="7" spans="1:16" ht="11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1" customFormat="1" ht="11.25">
      <c r="A8" s="1" t="s">
        <v>167</v>
      </c>
      <c r="B8" s="18">
        <v>54.16125730098367</v>
      </c>
      <c r="C8" s="16">
        <v>42.15991538054009</v>
      </c>
      <c r="D8" s="16">
        <v>40.418870115964644</v>
      </c>
      <c r="E8" s="16">
        <v>14.046262060014556</v>
      </c>
      <c r="F8" s="17">
        <v>18.584628320265836</v>
      </c>
      <c r="G8" s="17">
        <v>29.90007825395051</v>
      </c>
      <c r="H8" s="17">
        <f>+F8*100/E8</f>
        <v>132.31013518657488</v>
      </c>
      <c r="I8" s="17">
        <f>+E8*100/F8</f>
        <v>75.57999986848075</v>
      </c>
      <c r="J8" s="17">
        <f>+(E8+F8)*100/(100-E8-F8)</f>
        <v>48.43598284803367</v>
      </c>
      <c r="K8" s="17">
        <v>109.74200777724509</v>
      </c>
      <c r="L8" s="17">
        <v>66.88591813031833</v>
      </c>
      <c r="M8" s="17">
        <v>115.50713204409287</v>
      </c>
      <c r="N8" s="17">
        <v>17.473631273514318</v>
      </c>
      <c r="O8" s="17">
        <v>49.428323687765925</v>
      </c>
      <c r="P8" s="17">
        <v>12.76282414392152</v>
      </c>
    </row>
    <row r="9" spans="2:16" ht="11.25">
      <c r="B9" s="1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6"/>
    </row>
    <row r="10" spans="1:16" s="1" customFormat="1" ht="11.25">
      <c r="A10" s="3" t="s">
        <v>0</v>
      </c>
      <c r="B10" s="18">
        <v>274.670158549612</v>
      </c>
      <c r="C10" s="16">
        <v>42.54037960939349</v>
      </c>
      <c r="D10" s="16">
        <v>39.35478260869565</v>
      </c>
      <c r="E10" s="16">
        <v>9.411584559488842</v>
      </c>
      <c r="F10" s="17">
        <v>16.24441443824213</v>
      </c>
      <c r="G10" s="17">
        <v>36.7753545567505</v>
      </c>
      <c r="H10" s="17">
        <f aca="true" t="shared" si="0" ref="H10:H16">+F10*100/E10</f>
        <v>172.60020706996008</v>
      </c>
      <c r="I10" s="17">
        <f aca="true" t="shared" si="1" ref="I10:I16">+E10*100/F10</f>
        <v>57.93735807018295</v>
      </c>
      <c r="J10" s="17">
        <f aca="true" t="shared" si="2" ref="J10:J16">+(E10+F10)*100/(100-E10-F10)</f>
        <v>34.50984430734087</v>
      </c>
      <c r="K10" s="17">
        <v>129.00390206251876</v>
      </c>
      <c r="L10" s="17">
        <v>53.126506992444945</v>
      </c>
      <c r="M10" s="17">
        <v>132.79474880080787</v>
      </c>
      <c r="N10" s="17">
        <v>27.625736041315758</v>
      </c>
      <c r="O10" s="16">
        <v>38.77180283141</v>
      </c>
      <c r="P10" s="27">
        <v>19.0159667023957</v>
      </c>
    </row>
    <row r="11" spans="1:16" ht="11.25">
      <c r="A11" s="4" t="s">
        <v>1</v>
      </c>
      <c r="B11" s="19">
        <v>161.19379533972756</v>
      </c>
      <c r="C11" s="9">
        <v>43.981929743178846</v>
      </c>
      <c r="D11" s="9">
        <v>41.36577181208054</v>
      </c>
      <c r="E11" s="9">
        <v>9.636064605912368</v>
      </c>
      <c r="F11" s="23">
        <v>18.416058701977818</v>
      </c>
      <c r="G11" s="23">
        <v>36.478131440348065</v>
      </c>
      <c r="H11" s="23">
        <f t="shared" si="0"/>
        <v>191.1159737417943</v>
      </c>
      <c r="I11" s="23">
        <f t="shared" si="1"/>
        <v>52.32425005724754</v>
      </c>
      <c r="J11" s="23">
        <f t="shared" si="2"/>
        <v>38.9895082351562</v>
      </c>
      <c r="K11" s="23">
        <v>111.28173374613003</v>
      </c>
      <c r="L11" s="23">
        <v>44.80349344978166</v>
      </c>
      <c r="M11" s="23">
        <v>122.63083451202263</v>
      </c>
      <c r="N11" s="23">
        <v>19.626365284864843</v>
      </c>
      <c r="O11" s="9">
        <v>45.55728925062202</v>
      </c>
      <c r="P11" s="26">
        <v>11.478935604942437</v>
      </c>
    </row>
    <row r="12" spans="1:16" ht="11.25">
      <c r="A12" s="4" t="s">
        <v>2</v>
      </c>
      <c r="B12" s="19">
        <v>486.00917414177695</v>
      </c>
      <c r="C12" s="9">
        <v>41.27693441708502</v>
      </c>
      <c r="D12" s="9">
        <v>37.93642611683849</v>
      </c>
      <c r="E12" s="9">
        <v>9.885249820702844</v>
      </c>
      <c r="F12" s="23">
        <v>14.989242170690892</v>
      </c>
      <c r="G12" s="23">
        <v>37.42690058479532</v>
      </c>
      <c r="H12" s="23">
        <f t="shared" si="0"/>
        <v>151.63240628778718</v>
      </c>
      <c r="I12" s="23">
        <f t="shared" si="1"/>
        <v>65.94896331738437</v>
      </c>
      <c r="J12" s="23">
        <f t="shared" si="2"/>
        <v>33.11058074781224</v>
      </c>
      <c r="K12" s="23">
        <v>146.50281082494445</v>
      </c>
      <c r="L12" s="23">
        <v>70.67669172932331</v>
      </c>
      <c r="M12" s="23">
        <v>132.43243243243242</v>
      </c>
      <c r="N12" s="23">
        <v>33.65806040321938</v>
      </c>
      <c r="O12" s="9">
        <v>36.99896406088134</v>
      </c>
      <c r="P12" s="26">
        <v>26.446330384891226</v>
      </c>
    </row>
    <row r="13" spans="1:16" ht="11.25">
      <c r="A13" s="4" t="s">
        <v>3</v>
      </c>
      <c r="B13" s="19">
        <v>186.61564761169413</v>
      </c>
      <c r="C13" s="9">
        <v>43.45234862883519</v>
      </c>
      <c r="D13" s="9">
        <v>40.615196078431374</v>
      </c>
      <c r="E13" s="9">
        <v>8.842429179111232</v>
      </c>
      <c r="F13" s="23">
        <v>16.83410263372251</v>
      </c>
      <c r="G13" s="23">
        <v>36.02150537634409</v>
      </c>
      <c r="H13" s="23">
        <f t="shared" si="0"/>
        <v>190.3787103377687</v>
      </c>
      <c r="I13" s="23">
        <f t="shared" si="1"/>
        <v>52.52688172043011</v>
      </c>
      <c r="J13" s="23">
        <f t="shared" si="2"/>
        <v>34.54700438382854</v>
      </c>
      <c r="K13" s="23">
        <v>116.70625494853523</v>
      </c>
      <c r="L13" s="23">
        <v>39.70037453183521</v>
      </c>
      <c r="M13" s="23">
        <v>124.50980392156863</v>
      </c>
      <c r="N13" s="23">
        <v>23.368630645307267</v>
      </c>
      <c r="O13" s="9">
        <v>40.59190877002444</v>
      </c>
      <c r="P13" s="26">
        <v>13.023803059100372</v>
      </c>
    </row>
    <row r="14" spans="1:16" ht="11.25">
      <c r="A14" s="4" t="s">
        <v>4</v>
      </c>
      <c r="B14" s="19">
        <v>231.4038474421272</v>
      </c>
      <c r="C14" s="9">
        <v>43.079348902218854</v>
      </c>
      <c r="D14" s="9">
        <v>40.10550458715596</v>
      </c>
      <c r="E14" s="9">
        <v>9.498573175703221</v>
      </c>
      <c r="F14" s="23">
        <v>16.807407838797975</v>
      </c>
      <c r="G14" s="23">
        <v>34.96188496188496</v>
      </c>
      <c r="H14" s="23">
        <f t="shared" si="0"/>
        <v>176.94665849172287</v>
      </c>
      <c r="I14" s="23">
        <f t="shared" si="1"/>
        <v>56.51420651420651</v>
      </c>
      <c r="J14" s="23">
        <f t="shared" si="2"/>
        <v>35.6962225383278</v>
      </c>
      <c r="K14" s="23">
        <v>120.6836414370422</v>
      </c>
      <c r="L14" s="23">
        <v>41.992433795712486</v>
      </c>
      <c r="M14" s="23">
        <v>129.61460446247463</v>
      </c>
      <c r="N14" s="23">
        <v>23.306738104944383</v>
      </c>
      <c r="O14" s="9">
        <v>39.228932502475104</v>
      </c>
      <c r="P14" s="26">
        <v>13.30149670956846</v>
      </c>
    </row>
    <row r="15" spans="1:16" ht="11.25">
      <c r="A15" s="4" t="s">
        <v>5</v>
      </c>
      <c r="B15" s="19">
        <v>352.67617580921905</v>
      </c>
      <c r="C15" s="9">
        <v>42.78945872355705</v>
      </c>
      <c r="D15" s="9">
        <v>39.623664122137406</v>
      </c>
      <c r="E15" s="9">
        <v>9.087100924568386</v>
      </c>
      <c r="F15" s="23">
        <v>16.351994255109062</v>
      </c>
      <c r="G15" s="23">
        <v>37.913998170173834</v>
      </c>
      <c r="H15" s="23">
        <f t="shared" si="0"/>
        <v>179.94731643068815</v>
      </c>
      <c r="I15" s="23">
        <f t="shared" si="1"/>
        <v>55.57182067703569</v>
      </c>
      <c r="J15" s="23">
        <f t="shared" si="2"/>
        <v>34.118544082828365</v>
      </c>
      <c r="K15" s="23">
        <v>126.55695972361124</v>
      </c>
      <c r="L15" s="23">
        <v>51.515151515151516</v>
      </c>
      <c r="M15" s="23">
        <v>142.43498817966903</v>
      </c>
      <c r="N15" s="23">
        <v>27.183507375602165</v>
      </c>
      <c r="O15" s="9">
        <v>37.19816881601388</v>
      </c>
      <c r="P15" s="26">
        <v>18.32680051464648</v>
      </c>
    </row>
    <row r="16" spans="1:16" ht="11.25">
      <c r="A16" s="4" t="s">
        <v>6</v>
      </c>
      <c r="B16" s="19">
        <v>182.5092391727518</v>
      </c>
      <c r="C16" s="9">
        <v>42.7349827671098</v>
      </c>
      <c r="D16" s="9">
        <v>39.43884892086331</v>
      </c>
      <c r="E16" s="9">
        <v>7.75480059084195</v>
      </c>
      <c r="F16" s="23">
        <v>15.226489414081733</v>
      </c>
      <c r="G16" s="23">
        <v>34.19563459983832</v>
      </c>
      <c r="H16" s="23">
        <f t="shared" si="0"/>
        <v>196.34920634920636</v>
      </c>
      <c r="I16" s="23">
        <f t="shared" si="1"/>
        <v>50.92966855295069</v>
      </c>
      <c r="J16" s="23">
        <f t="shared" si="2"/>
        <v>29.838580789515742</v>
      </c>
      <c r="K16" s="23">
        <v>127.775755369494</v>
      </c>
      <c r="L16" s="23">
        <v>41.29353233830846</v>
      </c>
      <c r="M16" s="23">
        <v>154.81927710843374</v>
      </c>
      <c r="N16" s="23">
        <v>30.440669620876417</v>
      </c>
      <c r="O16" s="9">
        <v>32.95174790743476</v>
      </c>
      <c r="P16" s="26">
        <v>18.168389955686855</v>
      </c>
    </row>
    <row r="17" spans="1:16" ht="11.25">
      <c r="A17" s="5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6"/>
    </row>
    <row r="18" spans="1:16" s="1" customFormat="1" ht="11.25">
      <c r="A18" s="3" t="s">
        <v>7</v>
      </c>
      <c r="B18" s="18">
        <v>238.14878172775474</v>
      </c>
      <c r="C18" s="16">
        <v>42.10733421879556</v>
      </c>
      <c r="D18" s="16">
        <v>40.84126126126126</v>
      </c>
      <c r="E18" s="16">
        <v>13.182804755580031</v>
      </c>
      <c r="F18" s="17">
        <v>16.46376623797337</v>
      </c>
      <c r="G18" s="17">
        <v>34.11121167998111</v>
      </c>
      <c r="H18" s="17">
        <f>+F18*100/E18</f>
        <v>124.88818990514572</v>
      </c>
      <c r="I18" s="17">
        <f>+E18*100/F18</f>
        <v>80.07162252567787</v>
      </c>
      <c r="J18" s="17">
        <f>+(E18+F18)*100/(100-E18-F18)</f>
        <v>42.13948262683379</v>
      </c>
      <c r="K18" s="17">
        <v>100.73390764225238</v>
      </c>
      <c r="L18" s="17">
        <v>64.30301399354144</v>
      </c>
      <c r="M18" s="17">
        <v>110.83596214511041</v>
      </c>
      <c r="N18" s="17">
        <v>16.17026790631378</v>
      </c>
      <c r="O18" s="16">
        <v>47.832453270271145</v>
      </c>
      <c r="P18" s="27">
        <v>12.326929929702938</v>
      </c>
    </row>
    <row r="19" spans="1:16" ht="11.25">
      <c r="A19" s="4" t="s">
        <v>8</v>
      </c>
      <c r="B19" s="19">
        <v>240.0822317529991</v>
      </c>
      <c r="C19" s="9">
        <v>43.23966764250043</v>
      </c>
      <c r="D19" s="9">
        <v>42.479166666666664</v>
      </c>
      <c r="E19" s="9">
        <v>13.234027897365248</v>
      </c>
      <c r="F19" s="23">
        <v>18.33562941277768</v>
      </c>
      <c r="G19" s="23">
        <v>33.76379431791501</v>
      </c>
      <c r="H19" s="23">
        <f aca="true" t="shared" si="3" ref="H19:H25">+F19*100/E19</f>
        <v>138.5491216655823</v>
      </c>
      <c r="I19" s="23">
        <f aca="true" t="shared" si="4" ref="I19:I25">+E19*100/F19</f>
        <v>72.17656726931205</v>
      </c>
      <c r="J19" s="23">
        <f aca="true" t="shared" si="5" ref="J19:J25">+(E19+F19)*100/(100-E19-F19)</f>
        <v>46.1340044039006</v>
      </c>
      <c r="K19" s="23">
        <v>89.74573236242091</v>
      </c>
      <c r="L19" s="23">
        <v>57.608695652173914</v>
      </c>
      <c r="M19" s="23">
        <v>102.37154150197628</v>
      </c>
      <c r="N19" s="23">
        <v>9.61770277251593</v>
      </c>
      <c r="O19" s="9">
        <v>51.059066643705876</v>
      </c>
      <c r="P19" s="26">
        <v>6.289822627862924</v>
      </c>
    </row>
    <row r="20" spans="1:16" ht="11.25">
      <c r="A20" s="4" t="s">
        <v>9</v>
      </c>
      <c r="B20" s="19">
        <v>355.65105726755013</v>
      </c>
      <c r="C20" s="9">
        <v>42.49598199094312</v>
      </c>
      <c r="D20" s="9">
        <v>42.55494505494506</v>
      </c>
      <c r="E20" s="9">
        <v>13.038243069915975</v>
      </c>
      <c r="F20" s="23">
        <v>15.778865534120357</v>
      </c>
      <c r="G20" s="23">
        <v>31.96748506967485</v>
      </c>
      <c r="H20" s="23">
        <f t="shared" si="3"/>
        <v>121.01987552700261</v>
      </c>
      <c r="I20" s="23">
        <f t="shared" si="4"/>
        <v>82.63105507631055</v>
      </c>
      <c r="J20" s="23">
        <f t="shared" si="5"/>
        <v>40.48319482238729</v>
      </c>
      <c r="K20" s="23">
        <v>85.73184891742368</v>
      </c>
      <c r="L20" s="23">
        <v>64.28902269569245</v>
      </c>
      <c r="M20" s="23">
        <v>91.6243654822335</v>
      </c>
      <c r="N20" s="23">
        <v>10.724288668429182</v>
      </c>
      <c r="O20" s="9">
        <v>51.83362563149491</v>
      </c>
      <c r="P20" s="26">
        <v>7.37376645813156</v>
      </c>
    </row>
    <row r="21" spans="1:16" ht="11.25">
      <c r="A21" s="4" t="s">
        <v>10</v>
      </c>
      <c r="B21" s="19">
        <v>386.0088659119119</v>
      </c>
      <c r="C21" s="9">
        <v>44.566279388893975</v>
      </c>
      <c r="D21" s="9">
        <v>42.33986928104575</v>
      </c>
      <c r="E21" s="9">
        <v>10.77669014728753</v>
      </c>
      <c r="F21" s="23">
        <v>21.654011526850244</v>
      </c>
      <c r="G21" s="23">
        <v>35.34009294465568</v>
      </c>
      <c r="H21" s="23">
        <f t="shared" si="3"/>
        <v>200.9337860780985</v>
      </c>
      <c r="I21" s="23">
        <f t="shared" si="4"/>
        <v>49.767638360794244</v>
      </c>
      <c r="J21" s="23">
        <f t="shared" si="5"/>
        <v>47.99620904413755</v>
      </c>
      <c r="K21" s="23">
        <v>110.87794432548179</v>
      </c>
      <c r="L21" s="23">
        <v>58.8021778584392</v>
      </c>
      <c r="M21" s="23">
        <v>113.24786324786325</v>
      </c>
      <c r="N21" s="23">
        <v>23.090293660232366</v>
      </c>
      <c r="O21" s="9">
        <v>42.42521269783185</v>
      </c>
      <c r="P21" s="26">
        <v>19.47214344524746</v>
      </c>
    </row>
    <row r="22" spans="1:16" ht="11.25">
      <c r="A22" s="4" t="s">
        <v>11</v>
      </c>
      <c r="B22" s="19">
        <v>106.89670489780134</v>
      </c>
      <c r="C22" s="9">
        <v>35.32737377795634</v>
      </c>
      <c r="D22" s="9">
        <v>36.3041237113402</v>
      </c>
      <c r="E22" s="9">
        <v>19.164323021293693</v>
      </c>
      <c r="F22" s="23">
        <v>5.899290210258471</v>
      </c>
      <c r="G22" s="23">
        <v>26.787741203178207</v>
      </c>
      <c r="H22" s="23">
        <f t="shared" si="3"/>
        <v>30.782669461914743</v>
      </c>
      <c r="I22" s="23">
        <f t="shared" si="4"/>
        <v>324.85811577752554</v>
      </c>
      <c r="J22" s="23">
        <f t="shared" si="5"/>
        <v>33.446519524618</v>
      </c>
      <c r="K22" s="23">
        <v>115.37721324095457</v>
      </c>
      <c r="L22" s="23">
        <v>106.30841121495327</v>
      </c>
      <c r="M22" s="23">
        <v>117.73504273504274</v>
      </c>
      <c r="N22" s="23">
        <v>14.102049015668943</v>
      </c>
      <c r="O22" s="9">
        <v>54.27213070845052</v>
      </c>
      <c r="P22" s="26">
        <v>9.48841569572787</v>
      </c>
    </row>
    <row r="23" spans="1:16" ht="11.25">
      <c r="A23" s="4" t="s">
        <v>12</v>
      </c>
      <c r="B23" s="19">
        <v>255.1597136287274</v>
      </c>
      <c r="C23" s="9">
        <v>41.182277965096894</v>
      </c>
      <c r="D23" s="9">
        <v>39.61350293542075</v>
      </c>
      <c r="E23" s="9">
        <v>13.750046315165438</v>
      </c>
      <c r="F23" s="23">
        <v>15.317351513579606</v>
      </c>
      <c r="G23" s="23">
        <v>34.32510885341074</v>
      </c>
      <c r="H23" s="23">
        <f t="shared" si="3"/>
        <v>111.39854486661277</v>
      </c>
      <c r="I23" s="23">
        <f t="shared" si="4"/>
        <v>89.76777939042091</v>
      </c>
      <c r="J23" s="23">
        <f t="shared" si="5"/>
        <v>40.97889678228165</v>
      </c>
      <c r="K23" s="23">
        <v>108.92720724653498</v>
      </c>
      <c r="L23" s="23">
        <v>64.29738562091504</v>
      </c>
      <c r="M23" s="23">
        <v>123.26602282704127</v>
      </c>
      <c r="N23" s="23">
        <v>18.989217829486087</v>
      </c>
      <c r="O23" s="9">
        <v>45.77420430545778</v>
      </c>
      <c r="P23" s="26">
        <v>15.03575530771796</v>
      </c>
    </row>
    <row r="24" spans="1:16" ht="11.25">
      <c r="A24" s="4" t="s">
        <v>13</v>
      </c>
      <c r="B24" s="19">
        <v>436.10191188520974</v>
      </c>
      <c r="C24" s="9">
        <v>43.410333155175486</v>
      </c>
      <c r="D24" s="9">
        <v>41.145992366412216</v>
      </c>
      <c r="E24" s="9">
        <v>11.18831284518083</v>
      </c>
      <c r="F24" s="23">
        <v>18.749331908070552</v>
      </c>
      <c r="G24" s="23">
        <v>36.887115165336375</v>
      </c>
      <c r="H24" s="23">
        <f t="shared" si="3"/>
        <v>167.57961783439492</v>
      </c>
      <c r="I24" s="23">
        <f t="shared" si="4"/>
        <v>59.673128088179396</v>
      </c>
      <c r="J24" s="23">
        <f t="shared" si="5"/>
        <v>42.730000508569404</v>
      </c>
      <c r="K24" s="23">
        <v>111.05624731644482</v>
      </c>
      <c r="L24" s="23">
        <v>60.57542768273717</v>
      </c>
      <c r="M24" s="23">
        <v>130.81264108352144</v>
      </c>
      <c r="N24" s="23">
        <v>22.326741492962764</v>
      </c>
      <c r="O24" s="9">
        <v>41.817210048102616</v>
      </c>
      <c r="P24" s="26">
        <v>17.708890076607876</v>
      </c>
    </row>
    <row r="25" spans="1:16" ht="11.25">
      <c r="A25" s="4" t="s">
        <v>14</v>
      </c>
      <c r="B25" s="19">
        <v>13.734734100009353</v>
      </c>
      <c r="C25" s="9">
        <v>37.16635338345865</v>
      </c>
      <c r="D25" s="9">
        <v>39.17857142857143</v>
      </c>
      <c r="E25" s="9">
        <v>20.958646616541355</v>
      </c>
      <c r="F25" s="23">
        <v>10.6203007518797</v>
      </c>
      <c r="G25" s="23">
        <v>30.088495575221238</v>
      </c>
      <c r="H25" s="23">
        <f t="shared" si="3"/>
        <v>50.67264573991031</v>
      </c>
      <c r="I25" s="23">
        <f t="shared" si="4"/>
        <v>197.34513274336283</v>
      </c>
      <c r="J25" s="23">
        <f t="shared" si="5"/>
        <v>46.15384615384616</v>
      </c>
      <c r="K25" s="23">
        <v>83.83838383838383</v>
      </c>
      <c r="L25" s="23">
        <v>89.1891891891892</v>
      </c>
      <c r="M25" s="23">
        <v>97.75280898876404</v>
      </c>
      <c r="N25" s="23">
        <v>7.706766917293233</v>
      </c>
      <c r="O25" s="9">
        <v>65.31954887218045</v>
      </c>
      <c r="P25" s="26">
        <v>4.323308270676692</v>
      </c>
    </row>
    <row r="26" spans="1:16" ht="11.25">
      <c r="A26" s="5"/>
      <c r="B26" s="2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6"/>
    </row>
    <row r="27" spans="1:16" s="1" customFormat="1" ht="11.25">
      <c r="A27" s="3" t="s">
        <v>15</v>
      </c>
      <c r="B27" s="18">
        <v>227.41773565590958</v>
      </c>
      <c r="C27" s="16">
        <v>44.74241544257032</v>
      </c>
      <c r="D27" s="16">
        <v>44.06175836030205</v>
      </c>
      <c r="E27" s="16">
        <v>12.179657817680226</v>
      </c>
      <c r="F27" s="17">
        <v>21.308552944687786</v>
      </c>
      <c r="G27" s="17">
        <v>32.74530587522713</v>
      </c>
      <c r="H27" s="17">
        <f>+F27*100/E27</f>
        <v>174.9519835750712</v>
      </c>
      <c r="I27" s="17">
        <f>+E27*100/F27</f>
        <v>57.158540278619014</v>
      </c>
      <c r="J27" s="17">
        <f>+(E27+F27)*100/(100-E27-F27)</f>
        <v>50.34928566230868</v>
      </c>
      <c r="K27" s="17">
        <v>91.72208529042459</v>
      </c>
      <c r="L27" s="17">
        <v>49.62453066332916</v>
      </c>
      <c r="M27" s="17">
        <v>109.92003457964124</v>
      </c>
      <c r="N27" s="17">
        <v>9.980720986698287</v>
      </c>
      <c r="O27" s="16">
        <v>54.188547136784194</v>
      </c>
      <c r="P27" s="27">
        <v>6.266082649694682</v>
      </c>
    </row>
    <row r="28" spans="1:16" ht="11.25">
      <c r="A28" s="4" t="s">
        <v>16</v>
      </c>
      <c r="B28" s="19">
        <v>480.1497175692169</v>
      </c>
      <c r="C28" s="9">
        <v>44.58041093988616</v>
      </c>
      <c r="D28" s="9">
        <v>43.76835664335664</v>
      </c>
      <c r="E28" s="9">
        <v>11.661807580174926</v>
      </c>
      <c r="F28" s="23">
        <v>20.644176037762044</v>
      </c>
      <c r="G28" s="23">
        <v>33.5305985205111</v>
      </c>
      <c r="H28" s="23">
        <f aca="true" t="shared" si="6" ref="H28:H33">+F28*100/E28</f>
        <v>177.02380952380955</v>
      </c>
      <c r="I28" s="23">
        <f aca="true" t="shared" si="7" ref="I28:I33">+E28*100/F28</f>
        <v>56.48957632817754</v>
      </c>
      <c r="J28" s="23">
        <f aca="true" t="shared" si="8" ref="J28:J33">+(E28+F28)*100/(100-E28-F28)</f>
        <v>47.723543888433134</v>
      </c>
      <c r="K28" s="23">
        <v>91.2156862745098</v>
      </c>
      <c r="L28" s="23">
        <v>55.18572117703811</v>
      </c>
      <c r="M28" s="23">
        <v>104.21455938697318</v>
      </c>
      <c r="N28" s="23">
        <v>11.828404831320283</v>
      </c>
      <c r="O28" s="9">
        <v>51.82562821046786</v>
      </c>
      <c r="P28" s="26">
        <v>7.946688879633486</v>
      </c>
    </row>
    <row r="29" spans="1:16" ht="11.25">
      <c r="A29" s="4" t="s">
        <v>17</v>
      </c>
      <c r="B29" s="19">
        <v>270.3681807944312</v>
      </c>
      <c r="C29" s="9">
        <v>41.905829725829726</v>
      </c>
      <c r="D29" s="9">
        <v>41.036821705426355</v>
      </c>
      <c r="E29" s="9">
        <v>13.414141414141413</v>
      </c>
      <c r="F29" s="23">
        <v>15.653679653679653</v>
      </c>
      <c r="G29" s="23">
        <v>32.743362831858406</v>
      </c>
      <c r="H29" s="23">
        <f t="shared" si="6"/>
        <v>116.69535283993116</v>
      </c>
      <c r="I29" s="23">
        <f t="shared" si="7"/>
        <v>85.69321533923303</v>
      </c>
      <c r="J29" s="23">
        <f t="shared" si="8"/>
        <v>40.979737977052636</v>
      </c>
      <c r="K29" s="23">
        <v>96.4354219948849</v>
      </c>
      <c r="L29" s="23">
        <v>59.63488843813388</v>
      </c>
      <c r="M29" s="23">
        <v>117.40331491712708</v>
      </c>
      <c r="N29" s="23">
        <v>10.81096681096681</v>
      </c>
      <c r="O29" s="9">
        <v>55.076479076479075</v>
      </c>
      <c r="P29" s="26">
        <v>7.44011544011544</v>
      </c>
    </row>
    <row r="30" spans="1:16" ht="11.25">
      <c r="A30" s="4" t="s">
        <v>18</v>
      </c>
      <c r="B30" s="19">
        <v>237.87717103198378</v>
      </c>
      <c r="C30" s="9">
        <v>45.60582086493134</v>
      </c>
      <c r="D30" s="9">
        <v>46.11346153846154</v>
      </c>
      <c r="E30" s="9">
        <v>11.74011067841771</v>
      </c>
      <c r="F30" s="23">
        <v>22.971920475507275</v>
      </c>
      <c r="G30" s="23">
        <v>27.03426124197002</v>
      </c>
      <c r="H30" s="23">
        <f t="shared" si="6"/>
        <v>195.6703910614525</v>
      </c>
      <c r="I30" s="23">
        <f t="shared" si="7"/>
        <v>51.10635260528195</v>
      </c>
      <c r="J30" s="23">
        <f t="shared" si="8"/>
        <v>53.16757707038362</v>
      </c>
      <c r="K30" s="23">
        <v>88.85331436025139</v>
      </c>
      <c r="L30" s="23">
        <v>40.614165428429914</v>
      </c>
      <c r="M30" s="23">
        <v>102.38636363636364</v>
      </c>
      <c r="N30" s="23">
        <v>5.037917606066817</v>
      </c>
      <c r="O30" s="9">
        <v>59.59827833572454</v>
      </c>
      <c r="P30" s="26">
        <v>3.2219717155154743</v>
      </c>
    </row>
    <row r="31" spans="1:16" ht="11.25">
      <c r="A31" s="4" t="s">
        <v>19</v>
      </c>
      <c r="B31" s="19">
        <v>467.4226863818412</v>
      </c>
      <c r="C31" s="9">
        <v>45.928434449093444</v>
      </c>
      <c r="D31" s="9">
        <v>44.31699346405229</v>
      </c>
      <c r="E31" s="9">
        <v>11.371164574616458</v>
      </c>
      <c r="F31" s="23">
        <v>23.49633891213389</v>
      </c>
      <c r="G31" s="23">
        <v>40.41921721387498</v>
      </c>
      <c r="H31" s="23">
        <f t="shared" si="6"/>
        <v>206.63089306247602</v>
      </c>
      <c r="I31" s="23">
        <f t="shared" si="7"/>
        <v>48.395473938044894</v>
      </c>
      <c r="J31" s="23">
        <f t="shared" si="8"/>
        <v>53.53319057815847</v>
      </c>
      <c r="K31" s="23">
        <v>97.67195767195767</v>
      </c>
      <c r="L31" s="23">
        <v>48.33585476550681</v>
      </c>
      <c r="M31" s="23">
        <v>127.64550264550265</v>
      </c>
      <c r="N31" s="23">
        <v>13.406555090655509</v>
      </c>
      <c r="O31" s="9">
        <v>50.897838214783825</v>
      </c>
      <c r="P31" s="26">
        <v>8.132845188284518</v>
      </c>
    </row>
    <row r="32" spans="1:16" ht="11.25">
      <c r="A32" s="4" t="s">
        <v>20</v>
      </c>
      <c r="B32" s="19">
        <v>38.54064563187331</v>
      </c>
      <c r="C32" s="9">
        <v>47.40607508532423</v>
      </c>
      <c r="D32" s="9">
        <v>46.97596153846154</v>
      </c>
      <c r="E32" s="9">
        <v>10.170648464163822</v>
      </c>
      <c r="F32" s="23">
        <v>26.293515358361773</v>
      </c>
      <c r="G32" s="23">
        <v>32.087227414330215</v>
      </c>
      <c r="H32" s="23">
        <f t="shared" si="6"/>
        <v>258.5234899328859</v>
      </c>
      <c r="I32" s="23">
        <f t="shared" si="7"/>
        <v>38.68120456905504</v>
      </c>
      <c r="J32" s="23">
        <f t="shared" si="8"/>
        <v>57.39149119037386</v>
      </c>
      <c r="K32" s="23">
        <v>86.90763052208835</v>
      </c>
      <c r="L32" s="23">
        <v>48.88392857142857</v>
      </c>
      <c r="M32" s="23">
        <v>112.71929824561404</v>
      </c>
      <c r="N32" s="23">
        <v>10.98976109215017</v>
      </c>
      <c r="O32" s="9">
        <v>48.04095563139932</v>
      </c>
      <c r="P32" s="26">
        <v>5.064846416382252</v>
      </c>
    </row>
    <row r="33" spans="1:16" ht="11.25">
      <c r="A33" s="4" t="s">
        <v>21</v>
      </c>
      <c r="B33" s="19">
        <v>248.17175297200401</v>
      </c>
      <c r="C33" s="9">
        <v>43.94018164735358</v>
      </c>
      <c r="D33" s="9">
        <v>44.03455284552845</v>
      </c>
      <c r="E33" s="9">
        <v>14.76354525524585</v>
      </c>
      <c r="F33" s="23">
        <v>20.97087378640777</v>
      </c>
      <c r="G33" s="23">
        <v>28.584229390681003</v>
      </c>
      <c r="H33" s="23">
        <f t="shared" si="6"/>
        <v>142.04497242257108</v>
      </c>
      <c r="I33" s="23">
        <f t="shared" si="7"/>
        <v>70.40023894862604</v>
      </c>
      <c r="J33" s="23">
        <f t="shared" si="8"/>
        <v>55.60428849902534</v>
      </c>
      <c r="K33" s="23">
        <v>85.95251042233097</v>
      </c>
      <c r="L33" s="23">
        <v>48.59894921190893</v>
      </c>
      <c r="M33" s="23">
        <v>102.58855585831063</v>
      </c>
      <c r="N33" s="23">
        <v>7.077983088005011</v>
      </c>
      <c r="O33" s="9">
        <v>57.83902286251175</v>
      </c>
      <c r="P33" s="26">
        <v>3.7206388975884748</v>
      </c>
    </row>
    <row r="34" spans="1:16" ht="11.25">
      <c r="A34" s="5"/>
      <c r="B34" s="2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26"/>
    </row>
    <row r="35" spans="1:16" s="1" customFormat="1" ht="11.25">
      <c r="A35" s="3" t="s">
        <v>22</v>
      </c>
      <c r="B35" s="18">
        <v>274.6506507097217</v>
      </c>
      <c r="C35" s="16">
        <v>45.27240286291658</v>
      </c>
      <c r="D35" s="16">
        <v>43.82440212577502</v>
      </c>
      <c r="E35" s="16">
        <v>11.503031204168666</v>
      </c>
      <c r="F35" s="17">
        <v>22.445103777346734</v>
      </c>
      <c r="G35" s="17">
        <v>35.94098163203854</v>
      </c>
      <c r="H35" s="17">
        <f>+F35*100/E35</f>
        <v>195.12338425381904</v>
      </c>
      <c r="I35" s="17">
        <f>+E35*100/F35</f>
        <v>51.24962360734719</v>
      </c>
      <c r="J35" s="17">
        <f>+(E35+F35)*100/(100-E35-F35)</f>
        <v>51.39617930851009</v>
      </c>
      <c r="K35" s="17">
        <v>98.0062810252254</v>
      </c>
      <c r="L35" s="17">
        <v>50.115606936416185</v>
      </c>
      <c r="M35" s="17">
        <v>110.36883703424915</v>
      </c>
      <c r="N35" s="17">
        <v>14.06789626996303</v>
      </c>
      <c r="O35" s="16">
        <v>48.77366333020188</v>
      </c>
      <c r="P35" s="27">
        <v>8.861118808334629</v>
      </c>
    </row>
    <row r="36" spans="1:16" ht="11.25">
      <c r="A36" s="4" t="s">
        <v>23</v>
      </c>
      <c r="B36" s="19">
        <v>176.8142884337966</v>
      </c>
      <c r="C36" s="9">
        <v>44.590823483569295</v>
      </c>
      <c r="D36" s="9">
        <v>43.595041322314046</v>
      </c>
      <c r="E36" s="9">
        <v>12.443174438238731</v>
      </c>
      <c r="F36" s="23">
        <v>20.177945187686714</v>
      </c>
      <c r="G36" s="23">
        <v>38.71902156420985</v>
      </c>
      <c r="H36" s="23">
        <f aca="true" t="shared" si="9" ref="H36:H41">+F36*100/E36</f>
        <v>162.16075156576204</v>
      </c>
      <c r="I36" s="23">
        <f aca="true" t="shared" si="10" ref="I36:I41">+E36*100/F36</f>
        <v>61.667203089797226</v>
      </c>
      <c r="J36" s="23">
        <f aca="true" t="shared" si="11" ref="J36:J41">+(E36+F36)*100/(100-E36-F36)</f>
        <v>48.4144578313253</v>
      </c>
      <c r="K36" s="23">
        <v>88.99617416651485</v>
      </c>
      <c r="L36" s="23">
        <v>45.84178498985801</v>
      </c>
      <c r="M36" s="23">
        <v>112.15106732348112</v>
      </c>
      <c r="N36" s="23">
        <v>16.326795687751655</v>
      </c>
      <c r="O36" s="9">
        <v>47.57111313157553</v>
      </c>
      <c r="P36" s="26">
        <v>7.767242499025848</v>
      </c>
    </row>
    <row r="37" spans="1:16" ht="11.25">
      <c r="A37" s="4" t="s">
        <v>24</v>
      </c>
      <c r="B37" s="19">
        <v>393.22961531673513</v>
      </c>
      <c r="C37" s="9">
        <v>45.489398885481585</v>
      </c>
      <c r="D37" s="9">
        <v>44.11363636363636</v>
      </c>
      <c r="E37" s="9">
        <v>11.082533715830778</v>
      </c>
      <c r="F37" s="23">
        <v>22.488211824446864</v>
      </c>
      <c r="G37" s="23">
        <v>36.86217008797654</v>
      </c>
      <c r="H37" s="23">
        <f t="shared" si="9"/>
        <v>202.9157988693841</v>
      </c>
      <c r="I37" s="23">
        <f t="shared" si="10"/>
        <v>49.28152492668621</v>
      </c>
      <c r="J37" s="23">
        <f t="shared" si="11"/>
        <v>50.536086568053214</v>
      </c>
      <c r="K37" s="23">
        <v>97.79086892488954</v>
      </c>
      <c r="L37" s="23">
        <v>49.58402662229617</v>
      </c>
      <c r="M37" s="23">
        <v>108.81516587677726</v>
      </c>
      <c r="N37" s="23">
        <v>14.459062881260923</v>
      </c>
      <c r="O37" s="9">
        <v>48.25073366966729</v>
      </c>
      <c r="P37" s="26">
        <v>9.278860421406668</v>
      </c>
    </row>
    <row r="38" spans="1:16" ht="11.25">
      <c r="A38" s="4" t="s">
        <v>25</v>
      </c>
      <c r="B38" s="19">
        <v>260.55052555540186</v>
      </c>
      <c r="C38" s="9">
        <v>45.08451877194562</v>
      </c>
      <c r="D38" s="9">
        <v>43.425824175824175</v>
      </c>
      <c r="E38" s="9">
        <v>11.24966237507878</v>
      </c>
      <c r="F38" s="23">
        <v>22.319258125506437</v>
      </c>
      <c r="G38" s="23">
        <v>33.501411859620816</v>
      </c>
      <c r="H38" s="23">
        <f t="shared" si="9"/>
        <v>198.39935974389755</v>
      </c>
      <c r="I38" s="23">
        <f t="shared" si="10"/>
        <v>50.403388463089954</v>
      </c>
      <c r="J38" s="23">
        <f t="shared" si="11"/>
        <v>50.53195093853764</v>
      </c>
      <c r="K38" s="23">
        <v>100.5708848715509</v>
      </c>
      <c r="L38" s="23">
        <v>51.56765676567657</v>
      </c>
      <c r="M38" s="23">
        <v>108.95522388059702</v>
      </c>
      <c r="N38" s="23">
        <v>15.229134779868552</v>
      </c>
      <c r="O38" s="9">
        <v>47.735662195012154</v>
      </c>
      <c r="P38" s="26">
        <v>10.72296749797425</v>
      </c>
    </row>
    <row r="39" spans="1:16" ht="11.25">
      <c r="A39" s="4" t="s">
        <v>26</v>
      </c>
      <c r="B39" s="19">
        <v>262.02886448687065</v>
      </c>
      <c r="C39" s="9">
        <v>45.52749600210039</v>
      </c>
      <c r="D39" s="9">
        <v>43.928899082568805</v>
      </c>
      <c r="E39" s="9">
        <v>11.537818936916725</v>
      </c>
      <c r="F39" s="23">
        <v>23.736783063226483</v>
      </c>
      <c r="G39" s="23">
        <v>34.429361488185016</v>
      </c>
      <c r="H39" s="23">
        <f t="shared" si="9"/>
        <v>205.7302441042615</v>
      </c>
      <c r="I39" s="23">
        <f t="shared" si="10"/>
        <v>48.60734037204627</v>
      </c>
      <c r="J39" s="23">
        <f t="shared" si="11"/>
        <v>54.49885684785013</v>
      </c>
      <c r="K39" s="23">
        <v>100.60664348598061</v>
      </c>
      <c r="L39" s="23">
        <v>55.239786856127886</v>
      </c>
      <c r="M39" s="23">
        <v>107.11436170212765</v>
      </c>
      <c r="N39" s="23">
        <v>12.089171062367233</v>
      </c>
      <c r="O39" s="9">
        <v>51.18504904885791</v>
      </c>
      <c r="P39" s="26">
        <v>8.041148530921069</v>
      </c>
    </row>
    <row r="40" spans="1:16" ht="11.25">
      <c r="A40" s="4" t="s">
        <v>27</v>
      </c>
      <c r="B40" s="19">
        <v>410.08792730875825</v>
      </c>
      <c r="C40" s="9">
        <v>45.532425846961246</v>
      </c>
      <c r="D40" s="9">
        <v>44.03943217665615</v>
      </c>
      <c r="E40" s="9">
        <v>11.208471955391031</v>
      </c>
      <c r="F40" s="23">
        <v>22.557518391827937</v>
      </c>
      <c r="G40" s="23">
        <v>37.43248857498961</v>
      </c>
      <c r="H40" s="23">
        <f t="shared" si="9"/>
        <v>201.2541806020067</v>
      </c>
      <c r="I40" s="23">
        <f t="shared" si="10"/>
        <v>49.688408807644365</v>
      </c>
      <c r="J40" s="23">
        <f t="shared" si="11"/>
        <v>50.97983728333923</v>
      </c>
      <c r="K40" s="23">
        <v>98.77654338349036</v>
      </c>
      <c r="L40" s="23">
        <v>46.474601971190296</v>
      </c>
      <c r="M40" s="23">
        <v>106.71052631578948</v>
      </c>
      <c r="N40" s="23">
        <v>14.42762757134155</v>
      </c>
      <c r="O40" s="9">
        <v>47.47668806522656</v>
      </c>
      <c r="P40" s="26">
        <v>8.96865189072677</v>
      </c>
    </row>
    <row r="41" spans="1:16" ht="11.25">
      <c r="A41" s="4" t="s">
        <v>28</v>
      </c>
      <c r="B41" s="19">
        <v>217.06298116793187</v>
      </c>
      <c r="C41" s="9">
        <v>44.78688036224976</v>
      </c>
      <c r="D41" s="9">
        <v>43.56275303643724</v>
      </c>
      <c r="E41" s="9">
        <v>12.023355576739752</v>
      </c>
      <c r="F41" s="23">
        <v>21.24642516682555</v>
      </c>
      <c r="G41" s="23">
        <v>37.35277621985418</v>
      </c>
      <c r="H41" s="23">
        <f t="shared" si="9"/>
        <v>176.70961347869178</v>
      </c>
      <c r="I41" s="23">
        <f t="shared" si="10"/>
        <v>56.59001682557487</v>
      </c>
      <c r="J41" s="23">
        <f t="shared" si="11"/>
        <v>49.85714285714285</v>
      </c>
      <c r="K41" s="23">
        <v>96.62921348314607</v>
      </c>
      <c r="L41" s="23">
        <v>47.031539888682744</v>
      </c>
      <c r="M41" s="23">
        <v>126.46048109965636</v>
      </c>
      <c r="N41" s="23">
        <v>14.233794089609152</v>
      </c>
      <c r="O41" s="9">
        <v>47.82530981887512</v>
      </c>
      <c r="P41" s="26">
        <v>8.55576739752145</v>
      </c>
    </row>
    <row r="42" spans="1:16" ht="11.25">
      <c r="A42" s="5"/>
      <c r="B42" s="2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26"/>
    </row>
    <row r="43" spans="1:16" s="1" customFormat="1" ht="11.25">
      <c r="A43" s="3" t="s">
        <v>29</v>
      </c>
      <c r="B43" s="18">
        <v>159.59109932517296</v>
      </c>
      <c r="C43" s="16">
        <v>43.82042337731556</v>
      </c>
      <c r="D43" s="16">
        <v>42.73511627906977</v>
      </c>
      <c r="E43" s="16">
        <v>13.611485032149616</v>
      </c>
      <c r="F43" s="17">
        <v>20.711733072765412</v>
      </c>
      <c r="G43" s="17">
        <v>33.40371482300155</v>
      </c>
      <c r="H43" s="17">
        <f>+F43*100/E43</f>
        <v>152.16365461847388</v>
      </c>
      <c r="I43" s="17">
        <f>+E43*100/F43</f>
        <v>65.71871597769787</v>
      </c>
      <c r="J43" s="17">
        <f>+(E43+F43)*100/(100-E43-F43)</f>
        <v>52.260809854758826</v>
      </c>
      <c r="K43" s="17">
        <v>96.81376062250435</v>
      </c>
      <c r="L43" s="17">
        <v>56.559733241347594</v>
      </c>
      <c r="M43" s="17">
        <v>112.81080191009386</v>
      </c>
      <c r="N43" s="17">
        <v>12.117774877517133</v>
      </c>
      <c r="O43" s="16">
        <v>51.9259021367025</v>
      </c>
      <c r="P43" s="27">
        <v>7.642794180953487</v>
      </c>
    </row>
    <row r="44" spans="1:16" ht="11.25">
      <c r="A44" s="4" t="s">
        <v>30</v>
      </c>
      <c r="B44" s="19">
        <v>96.95860854951331</v>
      </c>
      <c r="C44" s="9">
        <v>43.49353903749773</v>
      </c>
      <c r="D44" s="9">
        <v>42.92407407407407</v>
      </c>
      <c r="E44" s="9">
        <v>14.196002656844394</v>
      </c>
      <c r="F44" s="23">
        <v>20.07125173600628</v>
      </c>
      <c r="G44" s="23">
        <v>33.72442839951865</v>
      </c>
      <c r="H44" s="23">
        <f aca="true" t="shared" si="12" ref="H44:H49">+F44*100/E44</f>
        <v>141.38664398128455</v>
      </c>
      <c r="I44" s="23">
        <f aca="true" t="shared" si="13" ref="I44:I49">+E44*100/F44</f>
        <v>70.7280385078219</v>
      </c>
      <c r="J44" s="23">
        <f aca="true" t="shared" si="14" ref="J44:J49">+(E44+F44)*100/(100-E44-F44)</f>
        <v>52.13117765937902</v>
      </c>
      <c r="K44" s="23">
        <v>90.61460339695324</v>
      </c>
      <c r="L44" s="23">
        <v>60.80808080808081</v>
      </c>
      <c r="M44" s="23">
        <v>102.68741159830269</v>
      </c>
      <c r="N44" s="23">
        <v>14.075237002596461</v>
      </c>
      <c r="O44" s="9">
        <v>51.93526960932311</v>
      </c>
      <c r="P44" s="26">
        <v>8.54417003804118</v>
      </c>
    </row>
    <row r="45" spans="1:16" ht="11.25">
      <c r="A45" s="4" t="s">
        <v>31</v>
      </c>
      <c r="B45" s="19">
        <v>367.0811392890866</v>
      </c>
      <c r="C45" s="9">
        <v>44.21581324907956</v>
      </c>
      <c r="D45" s="9">
        <v>43.13339222614841</v>
      </c>
      <c r="E45" s="9">
        <v>11.42126015092566</v>
      </c>
      <c r="F45" s="23">
        <v>19.928453925894978</v>
      </c>
      <c r="G45" s="23">
        <v>31.35482180293501</v>
      </c>
      <c r="H45" s="23">
        <f t="shared" si="12"/>
        <v>174.48559670781893</v>
      </c>
      <c r="I45" s="23">
        <f t="shared" si="13"/>
        <v>57.31132075471698</v>
      </c>
      <c r="J45" s="23">
        <f t="shared" si="14"/>
        <v>45.66581719980222</v>
      </c>
      <c r="K45" s="23">
        <v>99.60519322754537</v>
      </c>
      <c r="L45" s="23">
        <v>51.46271116604862</v>
      </c>
      <c r="M45" s="23">
        <v>124.44620253164557</v>
      </c>
      <c r="N45" s="23">
        <v>12.102775674334804</v>
      </c>
      <c r="O45" s="9">
        <v>50.889103585137214</v>
      </c>
      <c r="P45" s="26">
        <v>8.282633104420713</v>
      </c>
    </row>
    <row r="46" spans="1:16" ht="11.25">
      <c r="A46" s="4" t="s">
        <v>32</v>
      </c>
      <c r="B46" s="19">
        <v>248.58022070975423</v>
      </c>
      <c r="C46" s="9">
        <v>44.247190121893304</v>
      </c>
      <c r="D46" s="9">
        <v>42.448805460750854</v>
      </c>
      <c r="E46" s="9">
        <v>11.930768824864122</v>
      </c>
      <c r="F46" s="23">
        <v>20.906548467099363</v>
      </c>
      <c r="G46" s="23">
        <v>33.59414437152953</v>
      </c>
      <c r="H46" s="23">
        <f t="shared" si="12"/>
        <v>175.2321981424149</v>
      </c>
      <c r="I46" s="23">
        <f t="shared" si="13"/>
        <v>57.067137809187265</v>
      </c>
      <c r="J46" s="23">
        <f t="shared" si="14"/>
        <v>48.89220615964801</v>
      </c>
      <c r="K46" s="23">
        <v>104.03975633215774</v>
      </c>
      <c r="L46" s="23">
        <v>52.664859981933155</v>
      </c>
      <c r="M46" s="23">
        <v>120.5925925925926</v>
      </c>
      <c r="N46" s="23">
        <v>15.418711413645719</v>
      </c>
      <c r="O46" s="9">
        <v>49.77046066170651</v>
      </c>
      <c r="P46" s="26">
        <v>10.706559020632156</v>
      </c>
    </row>
    <row r="47" spans="1:16" ht="11.25">
      <c r="A47" s="4" t="s">
        <v>33</v>
      </c>
      <c r="B47" s="19">
        <v>185.32180012126963</v>
      </c>
      <c r="C47" s="9">
        <v>44.88257695468049</v>
      </c>
      <c r="D47" s="9">
        <v>43.98030634573304</v>
      </c>
      <c r="E47" s="9">
        <v>14.253207761835535</v>
      </c>
      <c r="F47" s="23">
        <v>23.294987674609697</v>
      </c>
      <c r="G47" s="23">
        <v>35.775335775335776</v>
      </c>
      <c r="H47" s="23">
        <f t="shared" si="12"/>
        <v>163.43680709534368</v>
      </c>
      <c r="I47" s="23">
        <f t="shared" si="13"/>
        <v>61.18572785239452</v>
      </c>
      <c r="J47" s="23">
        <f t="shared" si="14"/>
        <v>60.12347553261476</v>
      </c>
      <c r="K47" s="23">
        <v>91.73297108480497</v>
      </c>
      <c r="L47" s="23">
        <v>52.3532522474881</v>
      </c>
      <c r="M47" s="23">
        <v>113.84180790960453</v>
      </c>
      <c r="N47" s="23">
        <v>9.417862334871373</v>
      </c>
      <c r="O47" s="9">
        <v>53.34681752101637</v>
      </c>
      <c r="P47" s="26">
        <v>5.296757474243095</v>
      </c>
    </row>
    <row r="48" spans="1:16" ht="11.25">
      <c r="A48" s="4" t="s">
        <v>34</v>
      </c>
      <c r="B48" s="19">
        <v>132.88198594082306</v>
      </c>
      <c r="C48" s="9">
        <v>42.289212386401886</v>
      </c>
      <c r="D48" s="9">
        <v>41.14427860696517</v>
      </c>
      <c r="E48" s="9">
        <v>16.337091888253113</v>
      </c>
      <c r="F48" s="23">
        <v>19.332716257152473</v>
      </c>
      <c r="G48" s="23">
        <v>30.85963003264418</v>
      </c>
      <c r="H48" s="23">
        <f t="shared" si="12"/>
        <v>118.33633788308009</v>
      </c>
      <c r="I48" s="23">
        <f t="shared" si="13"/>
        <v>84.50489662676823</v>
      </c>
      <c r="J48" s="23">
        <f t="shared" si="14"/>
        <v>55.448005232177884</v>
      </c>
      <c r="K48" s="23">
        <v>97.4176888315042</v>
      </c>
      <c r="L48" s="23">
        <v>52.760307477288606</v>
      </c>
      <c r="M48" s="23">
        <v>107.38636363636364</v>
      </c>
      <c r="N48" s="23">
        <v>12.945977785257488</v>
      </c>
      <c r="O48" s="9">
        <v>52.229888926287444</v>
      </c>
      <c r="P48" s="26">
        <v>7.421743520700101</v>
      </c>
    </row>
    <row r="49" spans="1:16" ht="11.25">
      <c r="A49" s="4" t="s">
        <v>35</v>
      </c>
      <c r="B49" s="19">
        <v>79.2831784044152</v>
      </c>
      <c r="C49" s="9">
        <v>42.942842129845864</v>
      </c>
      <c r="D49" s="9">
        <v>42.20627802690583</v>
      </c>
      <c r="E49" s="9">
        <v>14.83535730966838</v>
      </c>
      <c r="F49" s="23">
        <v>20.00817375058384</v>
      </c>
      <c r="G49" s="23">
        <v>35.74555004377006</v>
      </c>
      <c r="H49" s="23">
        <f t="shared" si="12"/>
        <v>134.8681621408894</v>
      </c>
      <c r="I49" s="23">
        <f t="shared" si="13"/>
        <v>74.14648380507732</v>
      </c>
      <c r="J49" s="23">
        <f t="shared" si="14"/>
        <v>53.47670250896057</v>
      </c>
      <c r="K49" s="23">
        <v>97.03389830508475</v>
      </c>
      <c r="L49" s="23">
        <v>86.95652173913044</v>
      </c>
      <c r="M49" s="23">
        <v>103.0808729139923</v>
      </c>
      <c r="N49" s="23">
        <v>10.444885567491827</v>
      </c>
      <c r="O49" s="9">
        <v>53.57309668379262</v>
      </c>
      <c r="P49" s="26">
        <v>6.591546006539001</v>
      </c>
    </row>
    <row r="50" spans="1:16" ht="11.25">
      <c r="A50" s="5"/>
      <c r="B50" s="2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6"/>
    </row>
    <row r="51" spans="1:16" s="1" customFormat="1" ht="11.25">
      <c r="A51" s="3" t="s">
        <v>36</v>
      </c>
      <c r="B51" s="18">
        <v>290.74699314905183</v>
      </c>
      <c r="C51" s="16">
        <v>43.129536953108044</v>
      </c>
      <c r="D51" s="16">
        <v>40.68700787401575</v>
      </c>
      <c r="E51" s="16">
        <v>11.915765552988038</v>
      </c>
      <c r="F51" s="17">
        <v>19.556613770123455</v>
      </c>
      <c r="G51" s="17">
        <v>34.49750301922512</v>
      </c>
      <c r="H51" s="17">
        <f>+F51*100/E51</f>
        <v>164.12385493116196</v>
      </c>
      <c r="I51" s="17">
        <f>+E51*100/F51</f>
        <v>60.929594934229854</v>
      </c>
      <c r="J51" s="17">
        <f>+(E51+F51)*100/(100-E51-F51)</f>
        <v>45.92656072433258</v>
      </c>
      <c r="K51" s="17">
        <v>117.15788409021948</v>
      </c>
      <c r="L51" s="17">
        <v>65.76696953500802</v>
      </c>
      <c r="M51" s="17">
        <v>125.15527950310559</v>
      </c>
      <c r="N51" s="17">
        <v>22.249103141875935</v>
      </c>
      <c r="O51" s="16">
        <v>44.75928455616694</v>
      </c>
      <c r="P51" s="27">
        <v>17.894394157974695</v>
      </c>
    </row>
    <row r="52" spans="1:16" ht="11.25">
      <c r="A52" s="4" t="s">
        <v>37</v>
      </c>
      <c r="B52" s="19">
        <v>417.2498899421392</v>
      </c>
      <c r="C52" s="9">
        <v>42.00475138861005</v>
      </c>
      <c r="D52" s="9">
        <v>39.383429672447015</v>
      </c>
      <c r="E52" s="9">
        <v>12.360302482767851</v>
      </c>
      <c r="F52" s="23">
        <v>17.513216890851904</v>
      </c>
      <c r="G52" s="23">
        <v>35.82346197936569</v>
      </c>
      <c r="H52" s="23">
        <f aca="true" t="shared" si="15" ref="H52:H57">+F52*100/E52</f>
        <v>141.6892257715214</v>
      </c>
      <c r="I52" s="23">
        <f aca="true" t="shared" si="16" ref="I52:I57">+E52*100/F52</f>
        <v>70.57699656094765</v>
      </c>
      <c r="J52" s="23">
        <f aca="true" t="shared" si="17" ref="J52:J57">+(E52+F52)*100/(100-E52-F52)</f>
        <v>42.599484683653024</v>
      </c>
      <c r="K52" s="23">
        <v>123.2186601341996</v>
      </c>
      <c r="L52" s="23">
        <v>73.14614830813535</v>
      </c>
      <c r="M52" s="23">
        <v>140.43179587831207</v>
      </c>
      <c r="N52" s="23">
        <v>28.769323429030315</v>
      </c>
      <c r="O52" s="9">
        <v>40.33995850900087</v>
      </c>
      <c r="P52" s="26">
        <v>24.051395302148162</v>
      </c>
    </row>
    <row r="53" spans="1:16" ht="11.25">
      <c r="A53" s="4" t="s">
        <v>38</v>
      </c>
      <c r="B53" s="19">
        <v>291.9622904357764</v>
      </c>
      <c r="C53" s="9">
        <v>45.06544510130288</v>
      </c>
      <c r="D53" s="9">
        <v>43.191616766467064</v>
      </c>
      <c r="E53" s="9">
        <v>10.718590369052402</v>
      </c>
      <c r="F53" s="23">
        <v>21.91356253228491</v>
      </c>
      <c r="G53" s="23">
        <v>36.43268727082242</v>
      </c>
      <c r="H53" s="23">
        <f t="shared" si="15"/>
        <v>204.44444444444443</v>
      </c>
      <c r="I53" s="23">
        <f t="shared" si="16"/>
        <v>48.91304347826087</v>
      </c>
      <c r="J53" s="23">
        <f t="shared" si="17"/>
        <v>48.43876464323749</v>
      </c>
      <c r="K53" s="23">
        <v>104.74487570867859</v>
      </c>
      <c r="L53" s="23">
        <v>51.041162227602904</v>
      </c>
      <c r="M53" s="23">
        <v>113.34503950834065</v>
      </c>
      <c r="N53" s="23">
        <v>18.329219996556276</v>
      </c>
      <c r="O53" s="9">
        <v>43.02071973827699</v>
      </c>
      <c r="P53" s="26">
        <v>14.084830396602193</v>
      </c>
    </row>
    <row r="54" spans="1:16" ht="11.25">
      <c r="A54" s="4" t="s">
        <v>39</v>
      </c>
      <c r="B54" s="19">
        <v>293.3934574791369</v>
      </c>
      <c r="C54" s="9">
        <v>45.344975224900175</v>
      </c>
      <c r="D54" s="9">
        <v>43.527863777089784</v>
      </c>
      <c r="E54" s="9">
        <v>10.044739500649444</v>
      </c>
      <c r="F54" s="23">
        <v>22.1677009669505</v>
      </c>
      <c r="G54" s="23">
        <v>35.19965277777778</v>
      </c>
      <c r="H54" s="23">
        <f t="shared" si="15"/>
        <v>220.6896551724138</v>
      </c>
      <c r="I54" s="23">
        <f t="shared" si="16"/>
        <v>45.31249999999999</v>
      </c>
      <c r="J54" s="23">
        <f t="shared" si="17"/>
        <v>47.51969342133277</v>
      </c>
      <c r="K54" s="23">
        <v>105.7535046728972</v>
      </c>
      <c r="L54" s="23">
        <v>44.193548387096776</v>
      </c>
      <c r="M54" s="23">
        <v>114.37699680511182</v>
      </c>
      <c r="N54" s="23">
        <v>19.44965603502189</v>
      </c>
      <c r="O54" s="9">
        <v>43.31072304805888</v>
      </c>
      <c r="P54" s="26">
        <v>14.624524943474286</v>
      </c>
    </row>
    <row r="55" spans="1:16" ht="11.25">
      <c r="A55" s="4" t="s">
        <v>40</v>
      </c>
      <c r="B55" s="19">
        <v>219.33818523911557</v>
      </c>
      <c r="C55" s="9">
        <v>43.74530109489051</v>
      </c>
      <c r="D55" s="9">
        <v>41.549019607843135</v>
      </c>
      <c r="E55" s="9">
        <v>12.988138686131387</v>
      </c>
      <c r="F55" s="23">
        <v>22.344890510948904</v>
      </c>
      <c r="G55" s="23">
        <v>34.34054716210698</v>
      </c>
      <c r="H55" s="23">
        <f t="shared" si="15"/>
        <v>172.04074464348435</v>
      </c>
      <c r="I55" s="23">
        <f t="shared" si="16"/>
        <v>58.12576561861985</v>
      </c>
      <c r="J55" s="23">
        <f t="shared" si="17"/>
        <v>54.63844797178131</v>
      </c>
      <c r="K55" s="23">
        <v>114.02687603804922</v>
      </c>
      <c r="L55" s="23">
        <v>85.17699115044248</v>
      </c>
      <c r="M55" s="23">
        <v>106.73400673400674</v>
      </c>
      <c r="N55" s="23">
        <v>15.816605839416058</v>
      </c>
      <c r="O55" s="9">
        <v>53.81386861313869</v>
      </c>
      <c r="P55" s="26">
        <v>12.928832116788321</v>
      </c>
    </row>
    <row r="56" spans="1:16" ht="11.25">
      <c r="A56" s="4" t="s">
        <v>41</v>
      </c>
      <c r="B56" s="19">
        <v>214.84222134782905</v>
      </c>
      <c r="C56" s="9">
        <v>40.72852570514103</v>
      </c>
      <c r="D56" s="9">
        <v>38.327655310621246</v>
      </c>
      <c r="E56" s="9">
        <v>12.786557311462293</v>
      </c>
      <c r="F56" s="23">
        <v>15.827165433086618</v>
      </c>
      <c r="G56" s="23">
        <v>29.322548028311427</v>
      </c>
      <c r="H56" s="23">
        <f t="shared" si="15"/>
        <v>123.77972465581978</v>
      </c>
      <c r="I56" s="23">
        <f t="shared" si="16"/>
        <v>80.788675429727</v>
      </c>
      <c r="J56" s="23">
        <f t="shared" si="17"/>
        <v>40.082945692988844</v>
      </c>
      <c r="K56" s="23">
        <v>131.03716172471837</v>
      </c>
      <c r="L56" s="23">
        <v>85.5779427359491</v>
      </c>
      <c r="M56" s="23">
        <v>132.20892274211099</v>
      </c>
      <c r="N56" s="23">
        <v>23.652730546109222</v>
      </c>
      <c r="O56" s="9">
        <v>47.36147229445889</v>
      </c>
      <c r="P56" s="26">
        <v>19.319863972794558</v>
      </c>
    </row>
    <row r="57" spans="1:16" ht="11.25">
      <c r="A57" s="4" t="s">
        <v>42</v>
      </c>
      <c r="B57" s="19">
        <v>399.0347394787214</v>
      </c>
      <c r="C57" s="9">
        <v>41.75156869220608</v>
      </c>
      <c r="D57" s="9">
        <v>39.02552204176334</v>
      </c>
      <c r="E57" s="9">
        <v>12.82612285336856</v>
      </c>
      <c r="F57" s="23">
        <v>17.77163143989432</v>
      </c>
      <c r="G57" s="23">
        <v>33.635307781649246</v>
      </c>
      <c r="H57" s="23">
        <f t="shared" si="15"/>
        <v>138.55809462504027</v>
      </c>
      <c r="I57" s="23">
        <f t="shared" si="16"/>
        <v>72.1718931475029</v>
      </c>
      <c r="J57" s="23">
        <f t="shared" si="17"/>
        <v>44.08755650725672</v>
      </c>
      <c r="K57" s="23">
        <v>127.5890077162583</v>
      </c>
      <c r="L57" s="23">
        <v>77.09437963944856</v>
      </c>
      <c r="M57" s="23">
        <v>141.70454545454547</v>
      </c>
      <c r="N57" s="23">
        <v>26.618229854689563</v>
      </c>
      <c r="O57" s="9">
        <v>43.077113606340816</v>
      </c>
      <c r="P57" s="26">
        <v>21.60667107001321</v>
      </c>
    </row>
    <row r="58" spans="1:16" ht="11.25">
      <c r="A58" s="4"/>
      <c r="B58" s="2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26"/>
    </row>
    <row r="59" spans="1:16" s="1" customFormat="1" ht="11.25">
      <c r="A59" s="6" t="s">
        <v>43</v>
      </c>
      <c r="B59" s="18">
        <v>311.91847522560914</v>
      </c>
      <c r="C59" s="16">
        <v>45.65933440333622</v>
      </c>
      <c r="D59" s="16">
        <v>44.07535545023697</v>
      </c>
      <c r="E59" s="16">
        <v>10.858471542038767</v>
      </c>
      <c r="F59" s="17">
        <v>22.752651000727052</v>
      </c>
      <c r="G59" s="17">
        <v>38.4028698902689</v>
      </c>
      <c r="H59" s="17">
        <f>+F59*100/E59</f>
        <v>209.53824774177244</v>
      </c>
      <c r="I59" s="17">
        <f>+E59*100/F59</f>
        <v>47.723984082961536</v>
      </c>
      <c r="J59" s="17">
        <f>+(E59+F59)*100/(100-E59-F59)</f>
        <v>50.62764099967973</v>
      </c>
      <c r="K59" s="17">
        <v>100.38300691482755</v>
      </c>
      <c r="L59" s="17">
        <v>47.04319704319704</v>
      </c>
      <c r="M59" s="17">
        <v>113.1945889698231</v>
      </c>
      <c r="N59" s="17">
        <v>14.502654430223465</v>
      </c>
      <c r="O59" s="16">
        <v>46.74403610573823</v>
      </c>
      <c r="P59" s="27">
        <v>9.892039452926733</v>
      </c>
    </row>
    <row r="60" spans="1:16" ht="11.25">
      <c r="A60" s="7" t="s">
        <v>44</v>
      </c>
      <c r="B60" s="19">
        <v>480.4615164411499</v>
      </c>
      <c r="C60" s="9">
        <v>46.23972884141331</v>
      </c>
      <c r="D60" s="9">
        <v>44.81686046511628</v>
      </c>
      <c r="E60" s="9">
        <v>10.427280197206246</v>
      </c>
      <c r="F60" s="23">
        <v>23.77567789646672</v>
      </c>
      <c r="G60" s="23">
        <v>40.625540003456024</v>
      </c>
      <c r="H60" s="23">
        <f aca="true" t="shared" si="18" ref="H60:H65">+F60*100/E60</f>
        <v>228.01418439716312</v>
      </c>
      <c r="I60" s="23">
        <f aca="true" t="shared" si="19" ref="I60:I65">+E60*100/F60</f>
        <v>43.85692068429238</v>
      </c>
      <c r="J60" s="23">
        <f aca="true" t="shared" si="20" ref="J60:J65">+(E60+F60)*100/(100-E60-F60)</f>
        <v>51.982516390883546</v>
      </c>
      <c r="K60" s="23">
        <v>100.43810239078734</v>
      </c>
      <c r="L60" s="23">
        <v>44.69496021220159</v>
      </c>
      <c r="M60" s="23">
        <v>111.93029490616622</v>
      </c>
      <c r="N60" s="23">
        <v>13.833196384552178</v>
      </c>
      <c r="O60" s="9">
        <v>45.0328677074774</v>
      </c>
      <c r="P60" s="26">
        <v>9.691865242399343</v>
      </c>
    </row>
    <row r="61" spans="1:16" ht="11.25">
      <c r="A61" s="7" t="s">
        <v>45</v>
      </c>
      <c r="B61" s="19">
        <v>452.2797632309528</v>
      </c>
      <c r="C61" s="9">
        <v>45.612435985630206</v>
      </c>
      <c r="D61" s="9">
        <v>43.811764705882354</v>
      </c>
      <c r="E61" s="9">
        <v>10.54421768707483</v>
      </c>
      <c r="F61" s="23">
        <v>22.762363372315217</v>
      </c>
      <c r="G61" s="23">
        <v>38.12961719274681</v>
      </c>
      <c r="H61" s="23">
        <f t="shared" si="18"/>
        <v>215.8753171438927</v>
      </c>
      <c r="I61" s="23">
        <f t="shared" si="19"/>
        <v>46.323035594358636</v>
      </c>
      <c r="J61" s="23">
        <f t="shared" si="20"/>
        <v>49.939831528279186</v>
      </c>
      <c r="K61" s="23">
        <v>104.10526315789474</v>
      </c>
      <c r="L61" s="23">
        <v>47.337278106508876</v>
      </c>
      <c r="M61" s="23">
        <v>104.20070011668611</v>
      </c>
      <c r="N61" s="23">
        <v>15.050064969808147</v>
      </c>
      <c r="O61" s="9">
        <v>45.54001375831231</v>
      </c>
      <c r="P61" s="26">
        <v>10.311090728426201</v>
      </c>
    </row>
    <row r="62" spans="1:16" ht="11.25">
      <c r="A62" s="7" t="s">
        <v>46</v>
      </c>
      <c r="B62" s="19">
        <v>431.6536950443094</v>
      </c>
      <c r="C62" s="9">
        <v>44.56765095589627</v>
      </c>
      <c r="D62" s="9">
        <v>42.16580976863753</v>
      </c>
      <c r="E62" s="9">
        <v>10.728752602687866</v>
      </c>
      <c r="F62" s="23">
        <v>20.14764338444066</v>
      </c>
      <c r="G62" s="23">
        <v>39.89101841413002</v>
      </c>
      <c r="H62" s="23">
        <f t="shared" si="18"/>
        <v>187.79110797459424</v>
      </c>
      <c r="I62" s="23">
        <f t="shared" si="19"/>
        <v>53.25065764750094</v>
      </c>
      <c r="J62" s="23">
        <f t="shared" si="20"/>
        <v>44.668382715373234</v>
      </c>
      <c r="K62" s="23">
        <v>107.25312145289443</v>
      </c>
      <c r="L62" s="23">
        <v>49.014276002719235</v>
      </c>
      <c r="M62" s="23">
        <v>127.27272727272727</v>
      </c>
      <c r="N62" s="23">
        <v>17.16448987317812</v>
      </c>
      <c r="O62" s="9">
        <v>47.15502555366269</v>
      </c>
      <c r="P62" s="26">
        <v>11.36096914631838</v>
      </c>
    </row>
    <row r="63" spans="1:16" ht="11.25">
      <c r="A63" s="7" t="s">
        <v>47</v>
      </c>
      <c r="B63" s="19">
        <v>216.1146064034396</v>
      </c>
      <c r="C63" s="9">
        <v>45.350483902824415</v>
      </c>
      <c r="D63" s="9">
        <v>44.19557195571956</v>
      </c>
      <c r="E63" s="9">
        <v>11.796365791032985</v>
      </c>
      <c r="F63" s="23">
        <v>22.24965435512542</v>
      </c>
      <c r="G63" s="23">
        <v>37.48335552596538</v>
      </c>
      <c r="H63" s="23">
        <f t="shared" si="18"/>
        <v>188.6144830473001</v>
      </c>
      <c r="I63" s="23">
        <f t="shared" si="19"/>
        <v>53.01819795827786</v>
      </c>
      <c r="J63" s="23">
        <f t="shared" si="20"/>
        <v>51.62087295051283</v>
      </c>
      <c r="K63" s="23">
        <v>94.22713392467645</v>
      </c>
      <c r="L63" s="23">
        <v>49.837925445705025</v>
      </c>
      <c r="M63" s="23">
        <v>113.12154696132596</v>
      </c>
      <c r="N63" s="23">
        <v>15.998419909144776</v>
      </c>
      <c r="O63" s="9">
        <v>47.69899269207979</v>
      </c>
      <c r="P63" s="26">
        <v>10.329843966028047</v>
      </c>
    </row>
    <row r="64" spans="1:16" ht="11.25">
      <c r="A64" s="7" t="s">
        <v>48</v>
      </c>
      <c r="B64" s="19">
        <v>288.997062069592</v>
      </c>
      <c r="C64" s="9">
        <v>45.11336753598404</v>
      </c>
      <c r="D64" s="9">
        <v>43.24671916010499</v>
      </c>
      <c r="E64" s="9">
        <v>10.912783240701154</v>
      </c>
      <c r="F64" s="23">
        <v>22.000142511044604</v>
      </c>
      <c r="G64" s="23">
        <v>36.8421052631579</v>
      </c>
      <c r="H64" s="23">
        <f t="shared" si="18"/>
        <v>201.59973881815213</v>
      </c>
      <c r="I64" s="23">
        <f t="shared" si="19"/>
        <v>49.60323886639676</v>
      </c>
      <c r="J64" s="23">
        <f t="shared" si="20"/>
        <v>49.060010621348916</v>
      </c>
      <c r="K64" s="23">
        <v>105.2316076294278</v>
      </c>
      <c r="L64" s="23">
        <v>49.39297124600639</v>
      </c>
      <c r="M64" s="23">
        <v>125.25027808676307</v>
      </c>
      <c r="N64" s="23">
        <v>15.879293145218755</v>
      </c>
      <c r="O64" s="9">
        <v>46.05244406441499</v>
      </c>
      <c r="P64" s="26">
        <v>11.26193529998575</v>
      </c>
    </row>
    <row r="65" spans="1:16" ht="11.25">
      <c r="A65" s="7" t="s">
        <v>49</v>
      </c>
      <c r="B65" s="19">
        <v>192.31619321153178</v>
      </c>
      <c r="C65" s="9">
        <v>47.48467377025252</v>
      </c>
      <c r="D65" s="9">
        <v>47.36278195488722</v>
      </c>
      <c r="E65" s="9">
        <v>10.937576022965017</v>
      </c>
      <c r="F65" s="23">
        <v>26.40003892375809</v>
      </c>
      <c r="G65" s="23">
        <v>37.41245853298931</v>
      </c>
      <c r="H65" s="23">
        <f t="shared" si="18"/>
        <v>241.37010676156584</v>
      </c>
      <c r="I65" s="23">
        <f t="shared" si="19"/>
        <v>41.43015112421673</v>
      </c>
      <c r="J65" s="23">
        <f t="shared" si="20"/>
        <v>59.58537153505707</v>
      </c>
      <c r="K65" s="23">
        <v>86.62512679321837</v>
      </c>
      <c r="L65" s="23">
        <v>41.94260485651214</v>
      </c>
      <c r="M65" s="23">
        <v>94.96021220159152</v>
      </c>
      <c r="N65" s="23">
        <v>7.8236753758575395</v>
      </c>
      <c r="O65" s="9">
        <v>49.778621125869705</v>
      </c>
      <c r="P65" s="26">
        <v>5.405536904588138</v>
      </c>
    </row>
    <row r="66" spans="1:16" ht="11.25">
      <c r="A66" s="6"/>
      <c r="B66" s="2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26"/>
    </row>
    <row r="67" spans="1:16" s="1" customFormat="1" ht="11.25">
      <c r="A67" s="6" t="s">
        <v>50</v>
      </c>
      <c r="B67" s="18">
        <v>9.501447115791619</v>
      </c>
      <c r="C67" s="16">
        <v>41.49271090575958</v>
      </c>
      <c r="D67" s="16">
        <v>40.03345070422535</v>
      </c>
      <c r="E67" s="16">
        <v>15.059259849349868</v>
      </c>
      <c r="F67" s="17">
        <v>16.94858245483594</v>
      </c>
      <c r="G67" s="17">
        <v>26.39179026530186</v>
      </c>
      <c r="H67" s="17">
        <f>+F67*100/E67</f>
        <v>112.5459194169336</v>
      </c>
      <c r="I67" s="17">
        <f>+E67*100/F67</f>
        <v>88.85262168372675</v>
      </c>
      <c r="J67" s="17">
        <f>+(E67+F67)*100/(100-E67-F67)</f>
        <v>47.075785486002175</v>
      </c>
      <c r="K67" s="17">
        <v>105.40558608425923</v>
      </c>
      <c r="L67" s="17">
        <v>55.19289860020485</v>
      </c>
      <c r="M67" s="17">
        <v>121.57072128919522</v>
      </c>
      <c r="N67" s="17">
        <v>10.819458827903025</v>
      </c>
      <c r="O67" s="16">
        <v>54.15261513405383</v>
      </c>
      <c r="P67" s="27">
        <v>7.309894934367172</v>
      </c>
    </row>
    <row r="68" spans="1:16" ht="11.25">
      <c r="A68" s="7" t="s">
        <v>51</v>
      </c>
      <c r="B68" s="19">
        <v>0.19103221612236174</v>
      </c>
      <c r="C68" s="9">
        <v>48.51172202065308</v>
      </c>
      <c r="D68" s="9">
        <v>48.083333333333336</v>
      </c>
      <c r="E68" s="9">
        <v>9.57298353335194</v>
      </c>
      <c r="F68" s="23">
        <v>30.14233882221602</v>
      </c>
      <c r="G68" s="23">
        <v>35.18518518518518</v>
      </c>
      <c r="H68" s="23">
        <f aca="true" t="shared" si="21" ref="H68:H75">+F68*100/E68</f>
        <v>314.86880466472303</v>
      </c>
      <c r="I68" s="23">
        <f aca="true" t="shared" si="22" ref="I68:I75">+E68*100/F68</f>
        <v>31.75925925925926</v>
      </c>
      <c r="J68" s="23">
        <f aca="true" t="shared" si="23" ref="J68:J75">+(E68+F68)*100/(100-E68-F68)</f>
        <v>65.87962962962962</v>
      </c>
      <c r="K68" s="23">
        <v>100.74349442379182</v>
      </c>
      <c r="L68" s="23">
        <v>72.48677248677248</v>
      </c>
      <c r="M68" s="23">
        <v>89.90825688073394</v>
      </c>
      <c r="N68" s="23">
        <v>4.046888082612336</v>
      </c>
      <c r="O68" s="9">
        <v>56.712252302539774</v>
      </c>
      <c r="P68" s="26">
        <v>3.014233882221602</v>
      </c>
    </row>
    <row r="69" spans="1:16" ht="11.25">
      <c r="A69" s="7" t="s">
        <v>52</v>
      </c>
      <c r="B69" s="19">
        <v>23.368240342693298</v>
      </c>
      <c r="C69" s="9">
        <v>43.85406994738471</v>
      </c>
      <c r="D69" s="9">
        <v>43.98809523809524</v>
      </c>
      <c r="E69" s="9">
        <v>15.351284432064377</v>
      </c>
      <c r="F69" s="23">
        <v>21.51036830702569</v>
      </c>
      <c r="G69" s="23">
        <v>25.179856115107913</v>
      </c>
      <c r="H69" s="23">
        <f t="shared" si="21"/>
        <v>140.1209677419355</v>
      </c>
      <c r="I69" s="23">
        <f t="shared" si="22"/>
        <v>71.36690647482014</v>
      </c>
      <c r="J69" s="23">
        <f t="shared" si="23"/>
        <v>58.38235294117647</v>
      </c>
      <c r="K69" s="23">
        <v>87.84530386740332</v>
      </c>
      <c r="L69" s="23">
        <v>45.173745173745175</v>
      </c>
      <c r="M69" s="23">
        <v>91.0828025477707</v>
      </c>
      <c r="N69" s="23">
        <v>10.554008047044258</v>
      </c>
      <c r="O69" s="9">
        <v>54.87465181058496</v>
      </c>
      <c r="P69" s="26">
        <v>6.499535747446611</v>
      </c>
    </row>
    <row r="70" spans="1:16" ht="11.25">
      <c r="A70" s="7" t="s">
        <v>53</v>
      </c>
      <c r="B70" s="19">
        <v>159.47534260902745</v>
      </c>
      <c r="C70" s="9">
        <v>42.71620566221933</v>
      </c>
      <c r="D70" s="9">
        <v>42.66252072968491</v>
      </c>
      <c r="E70" s="9">
        <v>12.7540948042087</v>
      </c>
      <c r="F70" s="23">
        <v>17.13417941208374</v>
      </c>
      <c r="G70" s="23">
        <v>24.892377817168903</v>
      </c>
      <c r="H70" s="23">
        <f t="shared" si="21"/>
        <v>134.3425752679027</v>
      </c>
      <c r="I70" s="23">
        <f t="shared" si="22"/>
        <v>74.43656621929604</v>
      </c>
      <c r="J70" s="23">
        <f t="shared" si="23"/>
        <v>42.62949439940591</v>
      </c>
      <c r="K70" s="23">
        <v>93.01242236024845</v>
      </c>
      <c r="L70" s="23">
        <v>58.230088495575224</v>
      </c>
      <c r="M70" s="23">
        <v>102.87162162162163</v>
      </c>
      <c r="N70" s="23">
        <v>9.32205228332791</v>
      </c>
      <c r="O70" s="9">
        <v>55.45503850743031</v>
      </c>
      <c r="P70" s="26">
        <v>6.601583685866146</v>
      </c>
    </row>
    <row r="71" spans="1:16" ht="11.25">
      <c r="A71" s="7" t="s">
        <v>54</v>
      </c>
      <c r="B71" s="19">
        <v>366.35362005986184</v>
      </c>
      <c r="C71" s="9">
        <v>45.65813243943074</v>
      </c>
      <c r="D71" s="9">
        <v>44.05482456140351</v>
      </c>
      <c r="E71" s="9">
        <v>10.227021818984724</v>
      </c>
      <c r="F71" s="23">
        <v>23.782091170035528</v>
      </c>
      <c r="G71" s="23">
        <v>23.970290344361917</v>
      </c>
      <c r="H71" s="23">
        <f t="shared" si="21"/>
        <v>232.54170755642787</v>
      </c>
      <c r="I71" s="23">
        <f t="shared" si="22"/>
        <v>43.00303848750844</v>
      </c>
      <c r="J71" s="23">
        <f t="shared" si="23"/>
        <v>51.53607494829054</v>
      </c>
      <c r="K71" s="23">
        <v>107.01467162017505</v>
      </c>
      <c r="L71" s="23">
        <v>36.74792531120332</v>
      </c>
      <c r="M71" s="23">
        <v>114.48992852501624</v>
      </c>
      <c r="N71" s="23">
        <v>13.681527128204099</v>
      </c>
      <c r="O71" s="9">
        <v>45.99650735663101</v>
      </c>
      <c r="P71" s="26">
        <v>10.31333427005761</v>
      </c>
    </row>
    <row r="72" spans="1:16" ht="11.25">
      <c r="A72" s="7" t="s">
        <v>55</v>
      </c>
      <c r="B72" s="19">
        <v>168.162019396374</v>
      </c>
      <c r="C72" s="9">
        <v>43.714915058233984</v>
      </c>
      <c r="D72" s="9">
        <v>45.23389355742297</v>
      </c>
      <c r="E72" s="9">
        <v>10.589498609543215</v>
      </c>
      <c r="F72" s="23">
        <v>16.200886588287123</v>
      </c>
      <c r="G72" s="23">
        <v>21.617946974847044</v>
      </c>
      <c r="H72" s="23">
        <f t="shared" si="21"/>
        <v>152.99011960478418</v>
      </c>
      <c r="I72" s="23">
        <f t="shared" si="22"/>
        <v>65.36369816451395</v>
      </c>
      <c r="J72" s="23">
        <f t="shared" si="23"/>
        <v>36.59408025875362</v>
      </c>
      <c r="K72" s="23">
        <v>88.16702052370842</v>
      </c>
      <c r="L72" s="23">
        <v>41.190931439497405</v>
      </c>
      <c r="M72" s="23">
        <v>98.22222222222223</v>
      </c>
      <c r="N72" s="23">
        <v>6.184090971667722</v>
      </c>
      <c r="O72" s="9">
        <v>54.14796662903714</v>
      </c>
      <c r="P72" s="26">
        <v>3.7280762135521353</v>
      </c>
    </row>
    <row r="73" spans="1:16" ht="11.25">
      <c r="A73" s="7" t="s">
        <v>56</v>
      </c>
      <c r="B73" s="19">
        <v>54.08723101359383</v>
      </c>
      <c r="C73" s="9">
        <v>37.956194908971085</v>
      </c>
      <c r="D73" s="9">
        <v>36.44518828451883</v>
      </c>
      <c r="E73" s="9">
        <v>19.34673366834171</v>
      </c>
      <c r="F73" s="23">
        <v>14.10742235769009</v>
      </c>
      <c r="G73" s="23">
        <v>30.978102189781023</v>
      </c>
      <c r="H73" s="23">
        <f t="shared" si="21"/>
        <v>72.91888439429424</v>
      </c>
      <c r="I73" s="23">
        <f t="shared" si="22"/>
        <v>137.13868613138686</v>
      </c>
      <c r="J73" s="23">
        <f t="shared" si="23"/>
        <v>50.272344639762316</v>
      </c>
      <c r="K73" s="23">
        <v>136.337039204213</v>
      </c>
      <c r="L73" s="23">
        <v>89.56466069142125</v>
      </c>
      <c r="M73" s="23">
        <v>157.35615440640933</v>
      </c>
      <c r="N73" s="23">
        <v>14.710849328610264</v>
      </c>
      <c r="O73" s="9">
        <v>56.63151824697257</v>
      </c>
      <c r="P73" s="26">
        <v>10.322102314852954</v>
      </c>
    </row>
    <row r="74" spans="1:16" ht="11.25">
      <c r="A74" s="7" t="s">
        <v>57</v>
      </c>
      <c r="B74" s="19">
        <v>40.78742455455091</v>
      </c>
      <c r="C74" s="9">
        <v>36.46905096660809</v>
      </c>
      <c r="D74" s="9">
        <v>37.45676274944568</v>
      </c>
      <c r="E74" s="9">
        <v>22.56590509666081</v>
      </c>
      <c r="F74" s="23">
        <v>9.567662565905097</v>
      </c>
      <c r="G74" s="23">
        <v>19.103600293901543</v>
      </c>
      <c r="H74" s="23">
        <f t="shared" si="21"/>
        <v>42.398753894081</v>
      </c>
      <c r="I74" s="23">
        <f t="shared" si="22"/>
        <v>235.85598824393827</v>
      </c>
      <c r="J74" s="23">
        <f t="shared" si="23"/>
        <v>47.34824943028797</v>
      </c>
      <c r="K74" s="23">
        <v>86.7937306501548</v>
      </c>
      <c r="L74" s="23">
        <v>86.53477983407785</v>
      </c>
      <c r="M74" s="23">
        <v>86.84582743988685</v>
      </c>
      <c r="N74" s="23">
        <v>8.551845342706503</v>
      </c>
      <c r="O74" s="9">
        <v>59.434094903339194</v>
      </c>
      <c r="P74" s="26">
        <v>4.186291739894552</v>
      </c>
    </row>
    <row r="75" spans="1:16" ht="11.25">
      <c r="A75" s="7" t="s">
        <v>58</v>
      </c>
      <c r="B75" s="19">
        <v>3.735538542821291</v>
      </c>
      <c r="C75" s="9">
        <v>35.15407534592465</v>
      </c>
      <c r="D75" s="9">
        <v>34.364634146341466</v>
      </c>
      <c r="E75" s="9">
        <v>25.795374204625794</v>
      </c>
      <c r="F75" s="23">
        <v>13.321886678113321</v>
      </c>
      <c r="G75" s="23">
        <v>63.07808946171342</v>
      </c>
      <c r="H75" s="23">
        <f t="shared" si="21"/>
        <v>51.644479248238056</v>
      </c>
      <c r="I75" s="23">
        <f t="shared" si="22"/>
        <v>193.63153904473086</v>
      </c>
      <c r="J75" s="23">
        <f t="shared" si="23"/>
        <v>64.25016589250167</v>
      </c>
      <c r="K75" s="23">
        <v>222.6980728051392</v>
      </c>
      <c r="L75" s="23">
        <v>108.69565217391305</v>
      </c>
      <c r="M75" s="23">
        <v>195.74175824175825</v>
      </c>
      <c r="N75" s="23">
        <v>10.362589637410363</v>
      </c>
      <c r="O75" s="9">
        <v>60.65043934956065</v>
      </c>
      <c r="P75" s="26">
        <v>4.656095343904656</v>
      </c>
    </row>
    <row r="76" spans="1:16" ht="11.25">
      <c r="A76" s="6"/>
      <c r="B76" s="2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26"/>
    </row>
    <row r="77" spans="1:16" s="1" customFormat="1" ht="11.25">
      <c r="A77" s="6" t="s">
        <v>59</v>
      </c>
      <c r="B77" s="18">
        <v>25.514836987397107</v>
      </c>
      <c r="C77" s="16">
        <v>42.56232101344294</v>
      </c>
      <c r="D77" s="16">
        <v>41.78227060653188</v>
      </c>
      <c r="E77" s="16">
        <v>15.076142987096121</v>
      </c>
      <c r="F77" s="17">
        <v>18.798221084195276</v>
      </c>
      <c r="G77" s="17">
        <v>31.99659467694238</v>
      </c>
      <c r="H77" s="17">
        <f>+F77*100/E77</f>
        <v>124.68853008547964</v>
      </c>
      <c r="I77" s="17">
        <f>+E77*100/F77</f>
        <v>80.19983869522358</v>
      </c>
      <c r="J77" s="17">
        <f>+(E77+F77)*100/(100-E77-F77)</f>
        <v>51.227279096131554</v>
      </c>
      <c r="K77" s="17">
        <v>93.7913498568184</v>
      </c>
      <c r="L77" s="17">
        <v>59.279038718291055</v>
      </c>
      <c r="M77" s="17">
        <v>97.68541983443149</v>
      </c>
      <c r="N77" s="17">
        <v>13.111923452713857</v>
      </c>
      <c r="O77" s="16">
        <v>51.498433341194705</v>
      </c>
      <c r="P77" s="27">
        <v>8.363094235369429</v>
      </c>
    </row>
    <row r="78" spans="1:16" ht="11.25">
      <c r="A78" s="7" t="s">
        <v>60</v>
      </c>
      <c r="B78" s="19">
        <v>7.679545171733807</v>
      </c>
      <c r="C78" s="9">
        <v>46.59738176935701</v>
      </c>
      <c r="D78" s="9">
        <v>45.80597014925373</v>
      </c>
      <c r="E78" s="9">
        <v>12.128897508578248</v>
      </c>
      <c r="F78" s="23">
        <v>25.018648366403102</v>
      </c>
      <c r="G78" s="23">
        <v>34.197972570065595</v>
      </c>
      <c r="H78" s="23">
        <f aca="true" t="shared" si="24" ref="H78:H84">+F78*100/E78</f>
        <v>206.27306273062732</v>
      </c>
      <c r="I78" s="23">
        <f aca="true" t="shared" si="25" ref="I78:I84">+E78*100/F78</f>
        <v>48.47942754919499</v>
      </c>
      <c r="J78" s="23">
        <f aca="true" t="shared" si="26" ref="J78:J84">+(E78+F78)*100/(100-E78-F78)</f>
        <v>59.1027771184429</v>
      </c>
      <c r="K78" s="23">
        <v>75.44773011245314</v>
      </c>
      <c r="L78" s="23">
        <v>51.89504373177842</v>
      </c>
      <c r="M78" s="23">
        <v>83.1304347826087</v>
      </c>
      <c r="N78" s="23">
        <v>11.96479188423094</v>
      </c>
      <c r="O78" s="9">
        <v>51.20841414292108</v>
      </c>
      <c r="P78" s="26">
        <v>6.51946889452484</v>
      </c>
    </row>
    <row r="79" spans="1:16" ht="11.25">
      <c r="A79" s="7" t="s">
        <v>61</v>
      </c>
      <c r="B79" s="19">
        <v>331.02753416602155</v>
      </c>
      <c r="C79" s="9">
        <v>46.421875623279746</v>
      </c>
      <c r="D79" s="9">
        <v>44.859722222222224</v>
      </c>
      <c r="E79" s="9">
        <v>9.812916350871594</v>
      </c>
      <c r="F79" s="23">
        <v>23.846184530695282</v>
      </c>
      <c r="G79" s="23">
        <v>38.40749414519906</v>
      </c>
      <c r="H79" s="23">
        <f t="shared" si="24"/>
        <v>243.00813008130083</v>
      </c>
      <c r="I79" s="23">
        <f t="shared" si="25"/>
        <v>41.15088658414185</v>
      </c>
      <c r="J79" s="23">
        <f t="shared" si="26"/>
        <v>50.7365762732247</v>
      </c>
      <c r="K79" s="23">
        <v>99.92786727578745</v>
      </c>
      <c r="L79" s="23">
        <v>43.060959792477306</v>
      </c>
      <c r="M79" s="23">
        <v>103.06122448979592</v>
      </c>
      <c r="N79" s="23">
        <v>14.886912122541785</v>
      </c>
      <c r="O79" s="9">
        <v>44.616857473373486</v>
      </c>
      <c r="P79" s="26">
        <v>9.521720052654674</v>
      </c>
    </row>
    <row r="80" spans="1:16" ht="11.25">
      <c r="A80" s="7" t="s">
        <v>62</v>
      </c>
      <c r="B80" s="19">
        <v>11.309889164348684</v>
      </c>
      <c r="C80" s="9">
        <v>43.924179437860644</v>
      </c>
      <c r="D80" s="9">
        <v>43.52242152466368</v>
      </c>
      <c r="E80" s="9">
        <v>13.339951603896507</v>
      </c>
      <c r="F80" s="23">
        <v>20.270521809269717</v>
      </c>
      <c r="G80" s="23">
        <v>31.89470462197735</v>
      </c>
      <c r="H80" s="23">
        <f t="shared" si="24"/>
        <v>151.95348837209303</v>
      </c>
      <c r="I80" s="23">
        <f t="shared" si="25"/>
        <v>65.80961126415671</v>
      </c>
      <c r="J80" s="23">
        <f t="shared" si="26"/>
        <v>50.62616822429908</v>
      </c>
      <c r="K80" s="23">
        <v>91.29268728768103</v>
      </c>
      <c r="L80" s="23">
        <v>50.97517730496454</v>
      </c>
      <c r="M80" s="23">
        <v>91.01283880171184</v>
      </c>
      <c r="N80" s="23">
        <v>10.274865049326797</v>
      </c>
      <c r="O80" s="9">
        <v>51.27505118818639</v>
      </c>
      <c r="P80" s="26">
        <v>7.02984426382081</v>
      </c>
    </row>
    <row r="81" spans="1:16" ht="11.25">
      <c r="A81" s="7" t="s">
        <v>63</v>
      </c>
      <c r="B81" s="19">
        <v>222.91275858240996</v>
      </c>
      <c r="C81" s="9">
        <v>44.11811529079471</v>
      </c>
      <c r="D81" s="9">
        <v>43.109865470852014</v>
      </c>
      <c r="E81" s="9">
        <v>12.248042110668893</v>
      </c>
      <c r="F81" s="23">
        <v>21.135575812042624</v>
      </c>
      <c r="G81" s="23">
        <v>27.942293090356873</v>
      </c>
      <c r="H81" s="23">
        <f t="shared" si="24"/>
        <v>172.56289308176102</v>
      </c>
      <c r="I81" s="23">
        <f t="shared" si="25"/>
        <v>57.94988610478361</v>
      </c>
      <c r="J81" s="23">
        <f t="shared" si="26"/>
        <v>50.11322572874006</v>
      </c>
      <c r="K81" s="23">
        <v>98.68849320313996</v>
      </c>
      <c r="L81" s="23">
        <v>56.48148148148148</v>
      </c>
      <c r="M81" s="23">
        <v>103.8917089678511</v>
      </c>
      <c r="N81" s="23">
        <v>12.739119270766466</v>
      </c>
      <c r="O81" s="9">
        <v>51.569521119527536</v>
      </c>
      <c r="P81" s="26">
        <v>9.61291565027603</v>
      </c>
    </row>
    <row r="82" spans="1:16" ht="11.25">
      <c r="A82" s="7" t="s">
        <v>64</v>
      </c>
      <c r="B82" s="19">
        <v>15.97593180477256</v>
      </c>
      <c r="C82" s="9">
        <v>32.45782789992418</v>
      </c>
      <c r="D82" s="9">
        <v>34.57983193277311</v>
      </c>
      <c r="E82" s="9">
        <v>29.71948445792267</v>
      </c>
      <c r="F82" s="23">
        <v>7.354056103108415</v>
      </c>
      <c r="G82" s="23">
        <v>37.11340206185567</v>
      </c>
      <c r="H82" s="23">
        <f t="shared" si="24"/>
        <v>24.744897959183675</v>
      </c>
      <c r="I82" s="23">
        <f t="shared" si="25"/>
        <v>404.12371134020617</v>
      </c>
      <c r="J82" s="23">
        <f t="shared" si="26"/>
        <v>58.91566265060241</v>
      </c>
      <c r="K82" s="23">
        <v>113.85309278350516</v>
      </c>
      <c r="L82" s="23">
        <v>120.6896551724138</v>
      </c>
      <c r="M82" s="23">
        <v>122.16117216117216</v>
      </c>
      <c r="N82" s="23">
        <v>15.35253980288097</v>
      </c>
      <c r="O82" s="9">
        <v>58.055344958301745</v>
      </c>
      <c r="P82" s="26">
        <v>9.64746019711903</v>
      </c>
    </row>
    <row r="83" spans="1:16" ht="11.25">
      <c r="A83" s="7" t="s">
        <v>65</v>
      </c>
      <c r="B83" s="19">
        <v>7.202693880213303</v>
      </c>
      <c r="C83" s="9">
        <v>39.27392674281213</v>
      </c>
      <c r="D83" s="9">
        <v>39.378787878787875</v>
      </c>
      <c r="E83" s="9">
        <v>17.723513194170934</v>
      </c>
      <c r="F83" s="23">
        <v>12.60338716029933</v>
      </c>
      <c r="G83" s="23">
        <v>21.5625</v>
      </c>
      <c r="H83" s="23">
        <f t="shared" si="24"/>
        <v>71.11111111111111</v>
      </c>
      <c r="I83" s="23">
        <f t="shared" si="25"/>
        <v>140.625</v>
      </c>
      <c r="J83" s="23">
        <f t="shared" si="26"/>
        <v>43.52741661955908</v>
      </c>
      <c r="K83" s="23">
        <v>90.61488673139158</v>
      </c>
      <c r="L83" s="23">
        <v>62.7027027027027</v>
      </c>
      <c r="M83" s="23">
        <v>78.69822485207101</v>
      </c>
      <c r="N83" s="23">
        <v>14.769594328475778</v>
      </c>
      <c r="O83" s="9">
        <v>56.55769988184325</v>
      </c>
      <c r="P83" s="26">
        <v>9.413154785348562</v>
      </c>
    </row>
    <row r="84" spans="1:16" ht="11.25">
      <c r="A84" s="7" t="s">
        <v>66</v>
      </c>
      <c r="B84" s="19">
        <v>43.07128845434227</v>
      </c>
      <c r="C84" s="9">
        <v>36.21877111402568</v>
      </c>
      <c r="D84" s="9">
        <v>37.0794930875576</v>
      </c>
      <c r="E84" s="9">
        <v>23.16680577083582</v>
      </c>
      <c r="F84" s="23">
        <v>9.641906124557847</v>
      </c>
      <c r="G84" s="23">
        <v>24.85572959604287</v>
      </c>
      <c r="H84" s="23">
        <f t="shared" si="24"/>
        <v>41.619488763081144</v>
      </c>
      <c r="I84" s="23">
        <f t="shared" si="25"/>
        <v>240.27205276174774</v>
      </c>
      <c r="J84" s="23">
        <f t="shared" si="26"/>
        <v>48.82881817106353</v>
      </c>
      <c r="K84" s="23">
        <v>90.59751972942503</v>
      </c>
      <c r="L84" s="23">
        <v>91.08910891089108</v>
      </c>
      <c r="M84" s="23">
        <v>93.27217125382263</v>
      </c>
      <c r="N84" s="23">
        <v>13.596438933269743</v>
      </c>
      <c r="O84" s="9">
        <v>56.678987321648584</v>
      </c>
      <c r="P84" s="26">
        <v>7.122133460514288</v>
      </c>
    </row>
    <row r="85" spans="1:16" ht="11.25">
      <c r="A85" s="8"/>
      <c r="B85" s="2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26"/>
    </row>
    <row r="86" spans="1:16" s="1" customFormat="1" ht="11.25">
      <c r="A86" s="6" t="s">
        <v>67</v>
      </c>
      <c r="B86" s="18">
        <v>101.51687423031699</v>
      </c>
      <c r="C86" s="16">
        <v>43.684423592701116</v>
      </c>
      <c r="D86" s="16">
        <v>41.68633771386065</v>
      </c>
      <c r="E86" s="16">
        <v>12.427716540315954</v>
      </c>
      <c r="F86" s="17">
        <v>21.81914019502969</v>
      </c>
      <c r="G86" s="17">
        <v>25.994742077589883</v>
      </c>
      <c r="H86" s="17">
        <f>+F86*100/E86</f>
        <v>175.56837673475755</v>
      </c>
      <c r="I86" s="17">
        <f>+E86*100/F86</f>
        <v>56.957865567713505</v>
      </c>
      <c r="J86" s="17">
        <f>+(E86+F86)*100/(100-E86-F86)</f>
        <v>52.083984179285714</v>
      </c>
      <c r="K86" s="17">
        <v>112.95691906005221</v>
      </c>
      <c r="L86" s="17">
        <v>55.93702454190646</v>
      </c>
      <c r="M86" s="17">
        <v>115.26299472977162</v>
      </c>
      <c r="N86" s="17">
        <v>19.415763607894206</v>
      </c>
      <c r="O86" s="16">
        <v>45.63469916127932</v>
      </c>
      <c r="P86" s="27">
        <v>14.651256530703998</v>
      </c>
    </row>
    <row r="87" spans="1:16" ht="11.25">
      <c r="A87" s="7" t="s">
        <v>68</v>
      </c>
      <c r="B87" s="19">
        <v>139.37270267342134</v>
      </c>
      <c r="C87" s="9">
        <v>41.11964791469984</v>
      </c>
      <c r="D87" s="9">
        <v>40.514240506329116</v>
      </c>
      <c r="E87" s="9">
        <v>15.7383239851169</v>
      </c>
      <c r="F87" s="23">
        <v>17.060032209696228</v>
      </c>
      <c r="G87" s="23">
        <v>33.49609375</v>
      </c>
      <c r="H87" s="23">
        <f aca="true" t="shared" si="27" ref="H87:H93">+F87*100/E87</f>
        <v>108.39802399435426</v>
      </c>
      <c r="I87" s="23">
        <f aca="true" t="shared" si="28" ref="I87:I93">+E87*100/F87</f>
        <v>92.25260416666667</v>
      </c>
      <c r="J87" s="23">
        <f aca="true" t="shared" si="29" ref="J87:J93">+(E87+F87)*100/(100-E87-F87)</f>
        <v>48.805883811255256</v>
      </c>
      <c r="K87" s="23">
        <v>98.57236626189695</v>
      </c>
      <c r="L87" s="23">
        <v>97.03808180535967</v>
      </c>
      <c r="M87" s="23">
        <v>106.08899297423888</v>
      </c>
      <c r="N87" s="23">
        <v>17.354362192480703</v>
      </c>
      <c r="O87" s="9">
        <v>51.67434886433054</v>
      </c>
      <c r="P87" s="26">
        <v>13.483645249069806</v>
      </c>
    </row>
    <row r="88" spans="1:16" ht="11.25">
      <c r="A88" s="7" t="s">
        <v>69</v>
      </c>
      <c r="B88" s="19">
        <v>334.0212688159983</v>
      </c>
      <c r="C88" s="9">
        <v>43.72584788192781</v>
      </c>
      <c r="D88" s="9">
        <v>41.18533333333333</v>
      </c>
      <c r="E88" s="9">
        <v>12.183812965301058</v>
      </c>
      <c r="F88" s="23">
        <v>21.557316382950933</v>
      </c>
      <c r="G88" s="23">
        <v>36.54448147026154</v>
      </c>
      <c r="H88" s="23">
        <f t="shared" si="27"/>
        <v>176.93407182419153</v>
      </c>
      <c r="I88" s="23">
        <f t="shared" si="28"/>
        <v>56.51822679995961</v>
      </c>
      <c r="J88" s="23">
        <f t="shared" si="29"/>
        <v>50.92318812011301</v>
      </c>
      <c r="K88" s="23">
        <v>117.84998568565703</v>
      </c>
      <c r="L88" s="23">
        <v>71.0434348477284</v>
      </c>
      <c r="M88" s="23">
        <v>116.29279811097993</v>
      </c>
      <c r="N88" s="23">
        <v>24.502590447995125</v>
      </c>
      <c r="O88" s="9">
        <v>44.21611737559319</v>
      </c>
      <c r="P88" s="26">
        <v>19.62645304540903</v>
      </c>
    </row>
    <row r="89" spans="1:16" ht="11.25">
      <c r="A89" s="7" t="s">
        <v>70</v>
      </c>
      <c r="B89" s="19">
        <v>231.86952791943656</v>
      </c>
      <c r="C89" s="9">
        <v>43.32150471346742</v>
      </c>
      <c r="D89" s="9">
        <v>41.45134730538922</v>
      </c>
      <c r="E89" s="9">
        <v>13.390357298810716</v>
      </c>
      <c r="F89" s="23">
        <v>21.890010531453083</v>
      </c>
      <c r="G89" s="23">
        <v>29.13635296878667</v>
      </c>
      <c r="H89" s="23">
        <f t="shared" si="27"/>
        <v>163.47592557068864</v>
      </c>
      <c r="I89" s="23">
        <f t="shared" si="28"/>
        <v>61.17108659938982</v>
      </c>
      <c r="J89" s="23">
        <f t="shared" si="29"/>
        <v>54.51262105096047</v>
      </c>
      <c r="K89" s="23">
        <v>111.51779717931498</v>
      </c>
      <c r="L89" s="23">
        <v>76.79438747976255</v>
      </c>
      <c r="M89" s="23">
        <v>108.49349039057657</v>
      </c>
      <c r="N89" s="23">
        <v>20.43615627648917</v>
      </c>
      <c r="O89" s="9">
        <v>47.66895276257995</v>
      </c>
      <c r="P89" s="26">
        <v>16.716755284991397</v>
      </c>
    </row>
    <row r="90" spans="1:16" ht="11.25">
      <c r="A90" s="7" t="s">
        <v>71</v>
      </c>
      <c r="B90" s="19">
        <v>259.81217703728447</v>
      </c>
      <c r="C90" s="9">
        <v>44.82559223143621</v>
      </c>
      <c r="D90" s="9">
        <v>42.89655172413793</v>
      </c>
      <c r="E90" s="9">
        <v>11.024823748683179</v>
      </c>
      <c r="F90" s="23">
        <v>23.363766510899218</v>
      </c>
      <c r="G90" s="23">
        <v>22.151569454881784</v>
      </c>
      <c r="H90" s="23">
        <f t="shared" si="27"/>
        <v>211.9196373882151</v>
      </c>
      <c r="I90" s="23">
        <f t="shared" si="28"/>
        <v>47.187698710908144</v>
      </c>
      <c r="J90" s="23">
        <f t="shared" si="29"/>
        <v>52.41251543845204</v>
      </c>
      <c r="K90" s="23">
        <v>113.76897689768977</v>
      </c>
      <c r="L90" s="23">
        <v>40.409982174688054</v>
      </c>
      <c r="M90" s="23">
        <v>113.31444759206799</v>
      </c>
      <c r="N90" s="23">
        <v>19.86575187055995</v>
      </c>
      <c r="O90" s="9">
        <v>42.28410901920532</v>
      </c>
      <c r="P90" s="26">
        <v>14.599821722805975</v>
      </c>
    </row>
    <row r="91" spans="1:16" ht="11.25">
      <c r="A91" s="7" t="s">
        <v>72</v>
      </c>
      <c r="B91" s="19">
        <v>22.70188543194464</v>
      </c>
      <c r="C91" s="9">
        <v>43.271620325982745</v>
      </c>
      <c r="D91" s="9">
        <v>41.03105590062112</v>
      </c>
      <c r="E91" s="9">
        <v>11.543624161073826</v>
      </c>
      <c r="F91" s="23">
        <v>21.682646212847555</v>
      </c>
      <c r="G91" s="23">
        <v>22.33031173999558</v>
      </c>
      <c r="H91" s="23">
        <f t="shared" si="27"/>
        <v>187.83222591362124</v>
      </c>
      <c r="I91" s="23">
        <f t="shared" si="28"/>
        <v>53.23900066327659</v>
      </c>
      <c r="J91" s="23">
        <f t="shared" si="29"/>
        <v>49.75949457965396</v>
      </c>
      <c r="K91" s="23">
        <v>123.04243394715773</v>
      </c>
      <c r="L91" s="23">
        <v>69.85074626865672</v>
      </c>
      <c r="M91" s="23">
        <v>131.55619596541786</v>
      </c>
      <c r="N91" s="23">
        <v>20.934803451581974</v>
      </c>
      <c r="O91" s="9">
        <v>40.781399808245446</v>
      </c>
      <c r="P91" s="26">
        <v>14.079578139980825</v>
      </c>
    </row>
    <row r="92" spans="1:16" ht="11.25">
      <c r="A92" s="7" t="s">
        <v>73</v>
      </c>
      <c r="B92" s="19">
        <v>6.238416747419204</v>
      </c>
      <c r="C92" s="9">
        <v>30.04376108811354</v>
      </c>
      <c r="D92" s="9">
        <v>31.102040816326532</v>
      </c>
      <c r="E92" s="9">
        <v>27.173270254287402</v>
      </c>
      <c r="F92" s="23">
        <v>4.760496747486695</v>
      </c>
      <c r="G92" s="23">
        <v>34.161490683229815</v>
      </c>
      <c r="H92" s="23">
        <f t="shared" si="27"/>
        <v>17.519042437431995</v>
      </c>
      <c r="I92" s="23">
        <f t="shared" si="28"/>
        <v>570.807453416149</v>
      </c>
      <c r="J92" s="23">
        <f t="shared" si="29"/>
        <v>46.9157254561251</v>
      </c>
      <c r="K92" s="23">
        <v>211.5020297699594</v>
      </c>
      <c r="L92" s="23">
        <v>195.8904109589041</v>
      </c>
      <c r="M92" s="23">
        <v>120.12987012987013</v>
      </c>
      <c r="N92" s="23">
        <v>7.007687758722649</v>
      </c>
      <c r="O92" s="9">
        <v>66.97220579538734</v>
      </c>
      <c r="P92" s="26">
        <v>5.11531638083974</v>
      </c>
    </row>
    <row r="93" spans="1:16" ht="11.25">
      <c r="A93" s="7" t="s">
        <v>74</v>
      </c>
      <c r="B93" s="19">
        <v>157.50102883214225</v>
      </c>
      <c r="C93" s="9">
        <v>44.18852459016394</v>
      </c>
      <c r="D93" s="9">
        <v>42.64705882352941</v>
      </c>
      <c r="E93" s="9">
        <v>12.191303736016323</v>
      </c>
      <c r="F93" s="23">
        <v>22.542742559628508</v>
      </c>
      <c r="G93" s="23">
        <v>20.333957553058678</v>
      </c>
      <c r="H93" s="23">
        <f t="shared" si="27"/>
        <v>184.9083826287693</v>
      </c>
      <c r="I93" s="23">
        <f t="shared" si="28"/>
        <v>54.08083645443196</v>
      </c>
      <c r="J93" s="23">
        <f t="shared" si="29"/>
        <v>53.21924268966446</v>
      </c>
      <c r="K93" s="23">
        <v>106.40262557712633</v>
      </c>
      <c r="L93" s="23">
        <v>46.84265010351967</v>
      </c>
      <c r="M93" s="23">
        <v>119.67694566813509</v>
      </c>
      <c r="N93" s="23">
        <v>14.854358685710265</v>
      </c>
      <c r="O93" s="9">
        <v>48.350102019278125</v>
      </c>
      <c r="P93" s="26">
        <v>10.430591711813129</v>
      </c>
    </row>
    <row r="94" spans="1:16" ht="11.25">
      <c r="A94" s="5"/>
      <c r="B94" s="22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26"/>
    </row>
    <row r="95" spans="1:16" s="1" customFormat="1" ht="11.25">
      <c r="A95" s="6" t="s">
        <v>75</v>
      </c>
      <c r="B95" s="18">
        <v>182.9197795075021</v>
      </c>
      <c r="C95" s="16">
        <v>41.618533853751174</v>
      </c>
      <c r="D95" s="16">
        <v>39.194194515852615</v>
      </c>
      <c r="E95" s="16">
        <v>14.212388071898603</v>
      </c>
      <c r="F95" s="17">
        <v>18.678226895432594</v>
      </c>
      <c r="G95" s="17">
        <v>29.38247426976124</v>
      </c>
      <c r="H95" s="17">
        <f>+F95*100/E95</f>
        <v>131.4221565084059</v>
      </c>
      <c r="I95" s="17">
        <f>+E95*100/F95</f>
        <v>76.09067044460186</v>
      </c>
      <c r="J95" s="17">
        <f>+(E95+F95)*100/(100-E95-F95)</f>
        <v>49.01045502252787</v>
      </c>
      <c r="K95" s="17">
        <v>124.76507005539264</v>
      </c>
      <c r="L95" s="17">
        <v>73.54330708661418</v>
      </c>
      <c r="M95" s="17">
        <v>129.20750490058808</v>
      </c>
      <c r="N95" s="17">
        <v>23.698209539523607</v>
      </c>
      <c r="O95" s="16">
        <v>45.185291839998754</v>
      </c>
      <c r="P95" s="27">
        <v>18.42216886598981</v>
      </c>
    </row>
    <row r="96" spans="1:16" ht="11.25">
      <c r="A96" s="7" t="s">
        <v>76</v>
      </c>
      <c r="B96" s="19">
        <v>367.2353263383108</v>
      </c>
      <c r="C96" s="9">
        <v>44.532132782797106</v>
      </c>
      <c r="D96" s="9">
        <v>42.725071225071225</v>
      </c>
      <c r="E96" s="9">
        <v>11.471321695760599</v>
      </c>
      <c r="F96" s="23">
        <v>22.701443113527656</v>
      </c>
      <c r="G96" s="23">
        <v>31.74860435800468</v>
      </c>
      <c r="H96" s="23">
        <f aca="true" t="shared" si="30" ref="H96:H102">+F96*100/E96</f>
        <v>197.89736279401282</v>
      </c>
      <c r="I96" s="23">
        <f aca="true" t="shared" si="31" ref="I96:I102">+E96*100/F96</f>
        <v>50.53124437241131</v>
      </c>
      <c r="J96" s="23">
        <f aca="true" t="shared" si="32" ref="J96:J102">+(E96+F96)*100/(100-E96-F96)</f>
        <v>51.91280586262576</v>
      </c>
      <c r="K96" s="23">
        <v>110.45614952293818</v>
      </c>
      <c r="L96" s="23">
        <v>67.09265175718849</v>
      </c>
      <c r="M96" s="23">
        <v>120.12048192771084</v>
      </c>
      <c r="N96" s="23">
        <v>22.946731531826174</v>
      </c>
      <c r="O96" s="9">
        <v>43.80442336780998</v>
      </c>
      <c r="P96" s="26">
        <v>18.06140386738073</v>
      </c>
    </row>
    <row r="97" spans="1:16" ht="11.25">
      <c r="A97" s="7" t="s">
        <v>77</v>
      </c>
      <c r="B97" s="19">
        <v>305.327575247027</v>
      </c>
      <c r="C97" s="9">
        <v>43.33022272176048</v>
      </c>
      <c r="D97" s="9">
        <v>41.438517179023506</v>
      </c>
      <c r="E97" s="9">
        <v>12.470052352923778</v>
      </c>
      <c r="F97" s="23">
        <v>20.479753911680323</v>
      </c>
      <c r="G97" s="23">
        <v>31.166955517042172</v>
      </c>
      <c r="H97" s="23">
        <f t="shared" si="30"/>
        <v>164.23149905123338</v>
      </c>
      <c r="I97" s="23">
        <f t="shared" si="31"/>
        <v>60.8896591565569</v>
      </c>
      <c r="J97" s="23">
        <f t="shared" si="32"/>
        <v>49.142000088226204</v>
      </c>
      <c r="K97" s="23">
        <v>110.69802026210614</v>
      </c>
      <c r="L97" s="23">
        <v>67.1875</v>
      </c>
      <c r="M97" s="23">
        <v>115.73122529644269</v>
      </c>
      <c r="N97" s="23">
        <v>23.748114407406312</v>
      </c>
      <c r="O97" s="9">
        <v>43.65997219675234</v>
      </c>
      <c r="P97" s="26">
        <v>18.592682421840337</v>
      </c>
    </row>
    <row r="98" spans="1:16" ht="11.25">
      <c r="A98" s="7" t="s">
        <v>78</v>
      </c>
      <c r="B98" s="19">
        <v>214.62104321083447</v>
      </c>
      <c r="C98" s="9">
        <v>41.93719948974585</v>
      </c>
      <c r="D98" s="9">
        <v>39.81676136363637</v>
      </c>
      <c r="E98" s="9">
        <v>13.651751545481307</v>
      </c>
      <c r="F98" s="23">
        <v>18.813168481993916</v>
      </c>
      <c r="G98" s="23">
        <v>30.77324292606598</v>
      </c>
      <c r="H98" s="23">
        <f t="shared" si="30"/>
        <v>137.80772686433065</v>
      </c>
      <c r="I98" s="23">
        <f t="shared" si="31"/>
        <v>72.56487156082932</v>
      </c>
      <c r="J98" s="23">
        <f t="shared" si="32"/>
        <v>48.07119505993461</v>
      </c>
      <c r="K98" s="23">
        <v>118.76986649713922</v>
      </c>
      <c r="L98" s="23">
        <v>81.84252811997858</v>
      </c>
      <c r="M98" s="23">
        <v>124.38408085912823</v>
      </c>
      <c r="N98" s="23">
        <v>24.01628888234717</v>
      </c>
      <c r="O98" s="9">
        <v>45.481307035619665</v>
      </c>
      <c r="P98" s="26">
        <v>18.354430379746834</v>
      </c>
    </row>
    <row r="99" spans="1:16" ht="11.25">
      <c r="A99" s="7" t="s">
        <v>79</v>
      </c>
      <c r="B99" s="19">
        <v>306.5875248330976</v>
      </c>
      <c r="C99" s="9">
        <v>43.26861505623512</v>
      </c>
      <c r="D99" s="9">
        <v>40.913520097442145</v>
      </c>
      <c r="E99" s="9">
        <v>12.07002709137181</v>
      </c>
      <c r="F99" s="23">
        <v>20.7721040965438</v>
      </c>
      <c r="G99" s="23">
        <v>27.62572868293647</v>
      </c>
      <c r="H99" s="23">
        <f t="shared" si="30"/>
        <v>172.0965822139092</v>
      </c>
      <c r="I99" s="23">
        <f t="shared" si="31"/>
        <v>58.10690643217074</v>
      </c>
      <c r="J99" s="23">
        <f t="shared" si="32"/>
        <v>48.90287879713955</v>
      </c>
      <c r="K99" s="23">
        <v>118.27763324661464</v>
      </c>
      <c r="L99" s="23">
        <v>64.15584415584415</v>
      </c>
      <c r="M99" s="23">
        <v>125.0436808386721</v>
      </c>
      <c r="N99" s="23">
        <v>26.15754043182005</v>
      </c>
      <c r="O99" s="9">
        <v>40.14038256300796</v>
      </c>
      <c r="P99" s="26">
        <v>21.09432723093342</v>
      </c>
    </row>
    <row r="100" spans="1:16" ht="11.25">
      <c r="A100" s="7" t="s">
        <v>80</v>
      </c>
      <c r="B100" s="19">
        <v>223.51868205032142</v>
      </c>
      <c r="C100" s="9">
        <v>41.26585270886639</v>
      </c>
      <c r="D100" s="9">
        <v>38.792957746478876</v>
      </c>
      <c r="E100" s="9">
        <v>14.812548670597398</v>
      </c>
      <c r="F100" s="23">
        <v>18.83969295805985</v>
      </c>
      <c r="G100" s="23">
        <v>29.834661942722175</v>
      </c>
      <c r="H100" s="23">
        <f t="shared" si="30"/>
        <v>127.18738265114531</v>
      </c>
      <c r="I100" s="23">
        <f t="shared" si="31"/>
        <v>78.62415116622381</v>
      </c>
      <c r="J100" s="23">
        <f t="shared" si="32"/>
        <v>50.72099262240107</v>
      </c>
      <c r="K100" s="23">
        <v>129.56120092378754</v>
      </c>
      <c r="L100" s="23">
        <v>81.9650937297996</v>
      </c>
      <c r="M100" s="23">
        <v>122.73299748110831</v>
      </c>
      <c r="N100" s="23">
        <v>26.607520302592057</v>
      </c>
      <c r="O100" s="9">
        <v>43.41695405495606</v>
      </c>
      <c r="P100" s="26">
        <v>21.13972633218378</v>
      </c>
    </row>
    <row r="101" spans="1:16" ht="11.25">
      <c r="A101" s="7" t="s">
        <v>81</v>
      </c>
      <c r="B101" s="19">
        <v>74.46355826027666</v>
      </c>
      <c r="C101" s="9">
        <v>37.26320637351069</v>
      </c>
      <c r="D101" s="9">
        <v>35.969421487603306</v>
      </c>
      <c r="E101" s="9">
        <v>19.180343557107996</v>
      </c>
      <c r="F101" s="23">
        <v>12.97430499066941</v>
      </c>
      <c r="G101" s="23">
        <v>24.783330260003687</v>
      </c>
      <c r="H101" s="23">
        <f t="shared" si="30"/>
        <v>67.64375701634027</v>
      </c>
      <c r="I101" s="23">
        <f t="shared" si="31"/>
        <v>147.8333026000369</v>
      </c>
      <c r="J101" s="23">
        <f t="shared" si="32"/>
        <v>47.394033429720004</v>
      </c>
      <c r="K101" s="23">
        <v>154.27725968436155</v>
      </c>
      <c r="L101" s="23">
        <v>77.28351126927639</v>
      </c>
      <c r="M101" s="23">
        <v>138.67768595041323</v>
      </c>
      <c r="N101" s="23">
        <v>17.24005933298244</v>
      </c>
      <c r="O101" s="9">
        <v>54.04086319919613</v>
      </c>
      <c r="P101" s="26">
        <v>12.081917795109813</v>
      </c>
    </row>
    <row r="102" spans="1:16" ht="11.25">
      <c r="A102" s="7" t="s">
        <v>82</v>
      </c>
      <c r="B102" s="19">
        <v>201.08317766959712</v>
      </c>
      <c r="C102" s="9">
        <v>40.734782746892975</v>
      </c>
      <c r="D102" s="9">
        <v>38.35749185667753</v>
      </c>
      <c r="E102" s="9">
        <v>14.974094911159849</v>
      </c>
      <c r="F102" s="23">
        <v>17.59003210323893</v>
      </c>
      <c r="G102" s="23">
        <v>30.014456089627757</v>
      </c>
      <c r="H102" s="23">
        <f t="shared" si="30"/>
        <v>117.46975164508596</v>
      </c>
      <c r="I102" s="23">
        <f t="shared" si="31"/>
        <v>85.12829779544633</v>
      </c>
      <c r="J102" s="23">
        <f t="shared" si="32"/>
        <v>48.289027149321264</v>
      </c>
      <c r="K102" s="23">
        <v>130.6981296215746</v>
      </c>
      <c r="L102" s="23">
        <v>80.28064992614476</v>
      </c>
      <c r="M102" s="23">
        <v>149.61832061068702</v>
      </c>
      <c r="N102" s="23">
        <v>25.263024061536505</v>
      </c>
      <c r="O102" s="9">
        <v>45.583420743142305</v>
      </c>
      <c r="P102" s="26">
        <v>19.7864022122628</v>
      </c>
    </row>
    <row r="103" spans="1:16" ht="11.25">
      <c r="A103" s="8"/>
      <c r="B103" s="21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26"/>
    </row>
    <row r="104" spans="1:16" s="1" customFormat="1" ht="11.25">
      <c r="A104" s="6" t="s">
        <v>83</v>
      </c>
      <c r="B104" s="18">
        <v>182.05992947070183</v>
      </c>
      <c r="C104" s="16">
        <v>40.58918541812748</v>
      </c>
      <c r="D104" s="16">
        <v>38.35968738640494</v>
      </c>
      <c r="E104" s="16">
        <v>15.63648726175552</v>
      </c>
      <c r="F104" s="17">
        <v>17.680555850668252</v>
      </c>
      <c r="G104" s="17">
        <v>30.080519168369186</v>
      </c>
      <c r="H104" s="17">
        <f>+F104*100/E104</f>
        <v>113.07242831906508</v>
      </c>
      <c r="I104" s="17">
        <f>+E104*100/F104</f>
        <v>88.43888955654369</v>
      </c>
      <c r="J104" s="17">
        <f>+(E104+F104)*100/(100-E104-F104)</f>
        <v>49.963355957046815</v>
      </c>
      <c r="K104" s="17">
        <v>127.71005659555942</v>
      </c>
      <c r="L104" s="17">
        <v>92.6914968376669</v>
      </c>
      <c r="M104" s="17">
        <v>127.91481538225831</v>
      </c>
      <c r="N104" s="17">
        <v>24.350338907421968</v>
      </c>
      <c r="O104" s="16">
        <v>47.590109711096474</v>
      </c>
      <c r="P104" s="27">
        <v>20.898228615543704</v>
      </c>
    </row>
    <row r="105" spans="1:16" ht="11.25">
      <c r="A105" s="7" t="s">
        <v>84</v>
      </c>
      <c r="B105" s="19">
        <v>165.15127981642053</v>
      </c>
      <c r="C105" s="9">
        <v>41.927034507388065</v>
      </c>
      <c r="D105" s="9">
        <v>39.765277777777776</v>
      </c>
      <c r="E105" s="9">
        <v>16.097495647515736</v>
      </c>
      <c r="F105" s="23">
        <v>20.387482701665103</v>
      </c>
      <c r="G105" s="23">
        <v>27.085614188745346</v>
      </c>
      <c r="H105" s="23">
        <f>+F105*100/E105</f>
        <v>126.65002773155851</v>
      </c>
      <c r="I105" s="23">
        <f>+E105*100/F105</f>
        <v>78.95774031092621</v>
      </c>
      <c r="J105" s="23">
        <f>+(E105+F105)*100/(100-E105-F105)</f>
        <v>57.443070002811346</v>
      </c>
      <c r="K105" s="23">
        <v>117.25454267827149</v>
      </c>
      <c r="L105" s="23">
        <v>82.79457768508864</v>
      </c>
      <c r="M105" s="23">
        <v>138.17153628652216</v>
      </c>
      <c r="N105" s="23">
        <v>7.58894692201241</v>
      </c>
      <c r="O105" s="9">
        <v>59.97053702959689</v>
      </c>
      <c r="P105" s="26">
        <v>5.776527833578858</v>
      </c>
    </row>
    <row r="106" spans="1:16" ht="11.25">
      <c r="A106" s="7" t="s">
        <v>85</v>
      </c>
      <c r="B106" s="19">
        <v>95.37377496826673</v>
      </c>
      <c r="C106" s="9">
        <v>38.41304347826087</v>
      </c>
      <c r="D106" s="9">
        <v>37.18407960199005</v>
      </c>
      <c r="E106" s="9">
        <v>18.24723526738373</v>
      </c>
      <c r="F106" s="23">
        <v>14.596273291925465</v>
      </c>
      <c r="G106" s="23">
        <v>28.28230409963674</v>
      </c>
      <c r="H106" s="23">
        <f aca="true" t="shared" si="33" ref="H106:H111">+F106*100/E106</f>
        <v>79.99169779991698</v>
      </c>
      <c r="I106" s="23">
        <f aca="true" t="shared" si="34" ref="I106:I111">+E106*100/F106</f>
        <v>125.01297353399067</v>
      </c>
      <c r="J106" s="23">
        <f aca="true" t="shared" si="35" ref="J106:J111">+(E106+F106)*100/(100-E106-F106)</f>
        <v>48.90593277690052</v>
      </c>
      <c r="K106" s="23">
        <v>119.83635011157946</v>
      </c>
      <c r="L106" s="23">
        <v>128.75</v>
      </c>
      <c r="M106" s="23">
        <v>110.07957559681698</v>
      </c>
      <c r="N106" s="23">
        <v>13.997879109225876</v>
      </c>
      <c r="O106" s="9">
        <v>59.2485986971671</v>
      </c>
      <c r="P106" s="26">
        <v>12.126950462051205</v>
      </c>
    </row>
    <row r="107" spans="1:16" ht="11.25">
      <c r="A107" s="7" t="s">
        <v>86</v>
      </c>
      <c r="B107" s="19">
        <v>157.32808225785232</v>
      </c>
      <c r="C107" s="9">
        <v>37.58476637137398</v>
      </c>
      <c r="D107" s="9">
        <v>36.35445205479452</v>
      </c>
      <c r="E107" s="9">
        <v>18.94649991314921</v>
      </c>
      <c r="F107" s="23">
        <v>13.270800764286955</v>
      </c>
      <c r="G107" s="23">
        <v>26.01439790575916</v>
      </c>
      <c r="H107" s="23">
        <f t="shared" si="33"/>
        <v>70.0435480174192</v>
      </c>
      <c r="I107" s="23">
        <f t="shared" si="34"/>
        <v>142.76832460732984</v>
      </c>
      <c r="J107" s="23">
        <f t="shared" si="35"/>
        <v>47.53027099750145</v>
      </c>
      <c r="K107" s="23">
        <v>142.63951500077724</v>
      </c>
      <c r="L107" s="23">
        <v>91.91810344827586</v>
      </c>
      <c r="M107" s="23">
        <v>130.50075872534143</v>
      </c>
      <c r="N107" s="23">
        <v>21.67361472989404</v>
      </c>
      <c r="O107" s="9">
        <v>50.92930345666146</v>
      </c>
      <c r="P107" s="26">
        <v>17.50043425395171</v>
      </c>
    </row>
    <row r="108" spans="1:16" ht="11.25">
      <c r="A108" s="7" t="s">
        <v>87</v>
      </c>
      <c r="B108" s="19">
        <v>292.145456753886</v>
      </c>
      <c r="C108" s="9">
        <v>40.17946104068788</v>
      </c>
      <c r="D108" s="9">
        <v>37.8141592920354</v>
      </c>
      <c r="E108" s="9">
        <v>15.499512454569631</v>
      </c>
      <c r="F108" s="23">
        <v>17.378778477085365</v>
      </c>
      <c r="G108" s="23">
        <v>30.323896965059934</v>
      </c>
      <c r="H108" s="23">
        <f t="shared" si="33"/>
        <v>112.12467829568202</v>
      </c>
      <c r="I108" s="23">
        <f t="shared" si="34"/>
        <v>89.18643203264473</v>
      </c>
      <c r="J108" s="23">
        <f t="shared" si="35"/>
        <v>48.98309561542525</v>
      </c>
      <c r="K108" s="23">
        <v>137.25520914930283</v>
      </c>
      <c r="L108" s="23">
        <v>103.57142857142857</v>
      </c>
      <c r="M108" s="23">
        <v>134.25742574257427</v>
      </c>
      <c r="N108" s="23">
        <v>34.18136690009751</v>
      </c>
      <c r="O108" s="9">
        <v>39.74824926868185</v>
      </c>
      <c r="P108" s="26">
        <v>30.4937505540289</v>
      </c>
    </row>
    <row r="109" spans="1:16" ht="11.25">
      <c r="A109" s="7" t="s">
        <v>88</v>
      </c>
      <c r="B109" s="19">
        <v>302.9742276298655</v>
      </c>
      <c r="C109" s="9">
        <v>42.65627950897073</v>
      </c>
      <c r="D109" s="9">
        <v>40.200417536534445</v>
      </c>
      <c r="E109" s="9">
        <v>13.201859519139973</v>
      </c>
      <c r="F109" s="23">
        <v>20.16416067407569</v>
      </c>
      <c r="G109" s="23">
        <v>34.97838616714697</v>
      </c>
      <c r="H109" s="23">
        <f t="shared" si="33"/>
        <v>152.7372764786795</v>
      </c>
      <c r="I109" s="23">
        <f t="shared" si="34"/>
        <v>65.47190201729107</v>
      </c>
      <c r="J109" s="23">
        <f t="shared" si="35"/>
        <v>50.073581511963816</v>
      </c>
      <c r="K109" s="23">
        <v>120.75562507520154</v>
      </c>
      <c r="L109" s="23">
        <v>82.29255774165954</v>
      </c>
      <c r="M109" s="23">
        <v>123.73831775700934</v>
      </c>
      <c r="N109" s="23">
        <v>28.982349095663544</v>
      </c>
      <c r="O109" s="9">
        <v>43.56068860318152</v>
      </c>
      <c r="P109" s="26">
        <v>25.085349023026076</v>
      </c>
    </row>
    <row r="110" spans="1:16" ht="11.25">
      <c r="A110" s="7" t="s">
        <v>89</v>
      </c>
      <c r="B110" s="19">
        <v>188.9208187372926</v>
      </c>
      <c r="C110" s="9">
        <v>41.20758394310333</v>
      </c>
      <c r="D110" s="9">
        <v>39.084362139917694</v>
      </c>
      <c r="E110" s="9">
        <v>14.689188265061889</v>
      </c>
      <c r="F110" s="23">
        <v>18.128974902550777</v>
      </c>
      <c r="G110" s="23">
        <v>31.72387778196907</v>
      </c>
      <c r="H110" s="23">
        <f t="shared" si="33"/>
        <v>123.4171322160149</v>
      </c>
      <c r="I110" s="23">
        <f t="shared" si="34"/>
        <v>81.02602791399472</v>
      </c>
      <c r="J110" s="23">
        <f t="shared" si="35"/>
        <v>48.84975570032574</v>
      </c>
      <c r="K110" s="23">
        <v>121.3609734114466</v>
      </c>
      <c r="L110" s="23">
        <v>83.44051446945338</v>
      </c>
      <c r="M110" s="23">
        <v>107.05521472392638</v>
      </c>
      <c r="N110" s="23">
        <v>27.942282705327223</v>
      </c>
      <c r="O110" s="9">
        <v>44.1906585515968</v>
      </c>
      <c r="P110" s="26">
        <v>22.92279286056213</v>
      </c>
    </row>
    <row r="111" spans="1:16" ht="11.25">
      <c r="A111" s="7" t="s">
        <v>90</v>
      </c>
      <c r="B111" s="19">
        <v>162.81578635268522</v>
      </c>
      <c r="C111" s="9">
        <v>41.21881831941252</v>
      </c>
      <c r="D111" s="9">
        <v>38.64434523809524</v>
      </c>
      <c r="E111" s="9">
        <v>13.560177139974213</v>
      </c>
      <c r="F111" s="23">
        <v>18.43713212624026</v>
      </c>
      <c r="G111" s="23">
        <v>29.18820310124658</v>
      </c>
      <c r="H111" s="23">
        <f t="shared" si="33"/>
        <v>135.96527490698637</v>
      </c>
      <c r="I111" s="23">
        <f t="shared" si="34"/>
        <v>73.54819093949527</v>
      </c>
      <c r="J111" s="23">
        <f t="shared" si="35"/>
        <v>47.05300469870579</v>
      </c>
      <c r="K111" s="23">
        <v>133.33333333333334</v>
      </c>
      <c r="L111" s="23">
        <v>95.42936288088643</v>
      </c>
      <c r="M111" s="23">
        <v>144.25981873111783</v>
      </c>
      <c r="N111" s="23">
        <v>33.98733112842648</v>
      </c>
      <c r="O111" s="9">
        <v>38.029037502102135</v>
      </c>
      <c r="P111" s="26">
        <v>30.506194293402096</v>
      </c>
    </row>
    <row r="112" spans="1:16" ht="11.25">
      <c r="A112" s="5"/>
      <c r="B112" s="22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26"/>
    </row>
    <row r="113" spans="1:16" s="1" customFormat="1" ht="11.25">
      <c r="A113" s="6" t="s">
        <v>91</v>
      </c>
      <c r="B113" s="18">
        <v>163.38980292395047</v>
      </c>
      <c r="C113" s="16">
        <v>40.88879394730402</v>
      </c>
      <c r="D113" s="16">
        <v>39.27986179664363</v>
      </c>
      <c r="E113" s="16">
        <v>15.05220654213231</v>
      </c>
      <c r="F113" s="17">
        <v>17.53242515702749</v>
      </c>
      <c r="G113" s="17">
        <v>28.769832038338063</v>
      </c>
      <c r="H113" s="17">
        <f>+F113*100/E113</f>
        <v>116.47744208101884</v>
      </c>
      <c r="I113" s="17">
        <f>+E113*100/F113</f>
        <v>85.85353370864932</v>
      </c>
      <c r="J113" s="17">
        <f>+(E113+F113)*100/(100-E113-F113)</f>
        <v>48.33412991790137</v>
      </c>
      <c r="K113" s="17">
        <v>115.5415009454261</v>
      </c>
      <c r="L113" s="17">
        <v>98.42665884882244</v>
      </c>
      <c r="M113" s="17">
        <v>110.51972448340639</v>
      </c>
      <c r="N113" s="17">
        <v>20.11705685618729</v>
      </c>
      <c r="O113" s="16">
        <v>50.25491475650542</v>
      </c>
      <c r="P113" s="27">
        <v>16.128150746390407</v>
      </c>
    </row>
    <row r="114" spans="1:16" ht="11.25">
      <c r="A114" s="7" t="s">
        <v>92</v>
      </c>
      <c r="B114" s="19">
        <v>61.78947932698683</v>
      </c>
      <c r="C114" s="9">
        <v>41.99575013491635</v>
      </c>
      <c r="D114" s="9">
        <v>40.53577371048253</v>
      </c>
      <c r="E114" s="9">
        <v>15.396654074473826</v>
      </c>
      <c r="F114" s="23">
        <v>20.364274150026983</v>
      </c>
      <c r="G114" s="23">
        <v>28.130382933616005</v>
      </c>
      <c r="H114" s="23">
        <f aca="true" t="shared" si="36" ref="H114:H119">+F114*100/E114</f>
        <v>132.26428321065546</v>
      </c>
      <c r="I114" s="23">
        <f aca="true" t="shared" si="37" ref="I114:I119">+E114*100/F114</f>
        <v>75.60620113952564</v>
      </c>
      <c r="J114" s="23">
        <f aca="true" t="shared" si="38" ref="J114:J119">+(E114+F114)*100/(100-E114-F114)</f>
        <v>55.66850086109128</v>
      </c>
      <c r="K114" s="23">
        <v>110.59801840056618</v>
      </c>
      <c r="L114" s="23">
        <v>95.35168195718654</v>
      </c>
      <c r="M114" s="23">
        <v>103.43082114735658</v>
      </c>
      <c r="N114" s="23">
        <v>14.595250944414463</v>
      </c>
      <c r="O114" s="9">
        <v>53.343227199136535</v>
      </c>
      <c r="P114" s="26">
        <v>11.260118726389639</v>
      </c>
    </row>
    <row r="115" spans="1:16" ht="11.25">
      <c r="A115" s="7" t="s">
        <v>93</v>
      </c>
      <c r="B115" s="19">
        <v>403.2716471706704</v>
      </c>
      <c r="C115" s="9">
        <v>39.703662069764746</v>
      </c>
      <c r="D115" s="9">
        <v>36.91124586549063</v>
      </c>
      <c r="E115" s="9">
        <v>14.875420095028392</v>
      </c>
      <c r="F115" s="23">
        <v>16.23131301425426</v>
      </c>
      <c r="G115" s="23">
        <v>31.85777523918321</v>
      </c>
      <c r="H115" s="23">
        <f t="shared" si="36"/>
        <v>109.11498909317544</v>
      </c>
      <c r="I115" s="23">
        <f t="shared" si="37"/>
        <v>91.64643724118235</v>
      </c>
      <c r="J115" s="23">
        <f t="shared" si="38"/>
        <v>45.152065670838375</v>
      </c>
      <c r="K115" s="23">
        <v>145.81541515051273</v>
      </c>
      <c r="L115" s="23">
        <v>102.97734627831716</v>
      </c>
      <c r="M115" s="23">
        <v>131.93773483628556</v>
      </c>
      <c r="N115" s="23">
        <v>33.51952717580252</v>
      </c>
      <c r="O115" s="9">
        <v>41.25854676092247</v>
      </c>
      <c r="P115" s="26">
        <v>28.3277320662881</v>
      </c>
    </row>
    <row r="116" spans="1:16" ht="11.25">
      <c r="A116" s="7" t="s">
        <v>94</v>
      </c>
      <c r="B116" s="19">
        <v>243.93847737565522</v>
      </c>
      <c r="C116" s="9">
        <v>39.397626747836014</v>
      </c>
      <c r="D116" s="9">
        <v>39.68427835051546</v>
      </c>
      <c r="E116" s="9">
        <v>17.865975458955578</v>
      </c>
      <c r="F116" s="23">
        <v>14.467801769238086</v>
      </c>
      <c r="G116" s="23">
        <v>30.243261012491782</v>
      </c>
      <c r="H116" s="23">
        <f t="shared" si="36"/>
        <v>80.97963529881538</v>
      </c>
      <c r="I116" s="23">
        <f t="shared" si="37"/>
        <v>123.4878369493754</v>
      </c>
      <c r="J116" s="23">
        <f t="shared" si="38"/>
        <v>47.78422069934985</v>
      </c>
      <c r="K116" s="23">
        <v>93.61094100836905</v>
      </c>
      <c r="L116" s="23">
        <v>120.94276094276094</v>
      </c>
      <c r="M116" s="23">
        <v>89.41029900332227</v>
      </c>
      <c r="N116" s="23">
        <v>15.17882621516218</v>
      </c>
      <c r="O116" s="9">
        <v>56.80348140397603</v>
      </c>
      <c r="P116" s="26">
        <v>12.004185294397413</v>
      </c>
    </row>
    <row r="117" spans="1:16" ht="11.25">
      <c r="A117" s="7" t="s">
        <v>95</v>
      </c>
      <c r="B117" s="19">
        <v>140.68820851704044</v>
      </c>
      <c r="C117" s="9">
        <v>41.00205039413132</v>
      </c>
      <c r="D117" s="9">
        <v>39.94574780058651</v>
      </c>
      <c r="E117" s="9">
        <v>14.810680275208457</v>
      </c>
      <c r="F117" s="23">
        <v>17.512644097143117</v>
      </c>
      <c r="G117" s="23">
        <v>24.495902172499026</v>
      </c>
      <c r="H117" s="23">
        <f t="shared" si="36"/>
        <v>118.24334717735732</v>
      </c>
      <c r="I117" s="23">
        <f t="shared" si="37"/>
        <v>84.57135423442175</v>
      </c>
      <c r="J117" s="23">
        <f t="shared" si="38"/>
        <v>47.76139500437622</v>
      </c>
      <c r="K117" s="23">
        <v>108.85889052942417</v>
      </c>
      <c r="L117" s="23">
        <v>107.15031315240084</v>
      </c>
      <c r="M117" s="23">
        <v>108.73430962343096</v>
      </c>
      <c r="N117" s="23">
        <v>14.049756230919943</v>
      </c>
      <c r="O117" s="9">
        <v>53.430992846402695</v>
      </c>
      <c r="P117" s="26">
        <v>10.70989201257575</v>
      </c>
    </row>
    <row r="118" spans="1:16" ht="11.25">
      <c r="A118" s="7" t="s">
        <v>96</v>
      </c>
      <c r="B118" s="19">
        <v>238.1014462563271</v>
      </c>
      <c r="C118" s="9">
        <v>42.88</v>
      </c>
      <c r="D118" s="9">
        <v>41.16548463356974</v>
      </c>
      <c r="E118" s="9">
        <v>13.126475548060709</v>
      </c>
      <c r="F118" s="23">
        <v>20.688026981450253</v>
      </c>
      <c r="G118" s="23">
        <v>29.833713726768828</v>
      </c>
      <c r="H118" s="23">
        <f t="shared" si="36"/>
        <v>157.60534429599176</v>
      </c>
      <c r="I118" s="23">
        <f t="shared" si="37"/>
        <v>63.449625040756445</v>
      </c>
      <c r="J118" s="23">
        <f t="shared" si="38"/>
        <v>51.0905014268243</v>
      </c>
      <c r="K118" s="23">
        <v>113.69922683218992</v>
      </c>
      <c r="L118" s="23">
        <v>78.63695937090432</v>
      </c>
      <c r="M118" s="23">
        <v>119.11639762107052</v>
      </c>
      <c r="N118" s="23">
        <v>15.763912310286678</v>
      </c>
      <c r="O118" s="9">
        <v>52.47554806070826</v>
      </c>
      <c r="P118" s="26">
        <v>12.219224283305227</v>
      </c>
    </row>
    <row r="119" spans="1:16" ht="11.25">
      <c r="A119" s="7" t="s">
        <v>97</v>
      </c>
      <c r="B119" s="19">
        <v>267.0463621499126</v>
      </c>
      <c r="C119" s="9">
        <v>41.0671034245327</v>
      </c>
      <c r="D119" s="9">
        <v>38.85290697674419</v>
      </c>
      <c r="E119" s="9">
        <v>13.92292269993317</v>
      </c>
      <c r="F119" s="23">
        <v>17.276575062273437</v>
      </c>
      <c r="G119" s="23">
        <v>28.836009846442387</v>
      </c>
      <c r="H119" s="23">
        <f t="shared" si="36"/>
        <v>124.08727272727272</v>
      </c>
      <c r="I119" s="23">
        <f t="shared" si="37"/>
        <v>80.58844215215099</v>
      </c>
      <c r="J119" s="23">
        <f t="shared" si="38"/>
        <v>45.34777617519795</v>
      </c>
      <c r="K119" s="23">
        <v>123.7126300539971</v>
      </c>
      <c r="L119" s="23">
        <v>88.0997177798683</v>
      </c>
      <c r="M119" s="23">
        <v>118.76531112199902</v>
      </c>
      <c r="N119" s="23">
        <v>24.763563458150227</v>
      </c>
      <c r="O119" s="9">
        <v>46.064116324753435</v>
      </c>
      <c r="P119" s="26">
        <v>19.79788979120679</v>
      </c>
    </row>
    <row r="120" spans="1:16" ht="11.25">
      <c r="A120" s="8"/>
      <c r="B120" s="21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26"/>
    </row>
    <row r="121" spans="1:16" s="1" customFormat="1" ht="11.25">
      <c r="A121" s="6" t="s">
        <v>98</v>
      </c>
      <c r="B121" s="18">
        <v>169.72632277000582</v>
      </c>
      <c r="C121" s="16">
        <v>43.677558242690736</v>
      </c>
      <c r="D121" s="16">
        <v>42.76905311778291</v>
      </c>
      <c r="E121" s="16">
        <v>14.034174188073749</v>
      </c>
      <c r="F121" s="17">
        <v>22.220936511609967</v>
      </c>
      <c r="G121" s="17">
        <v>23.711161256726264</v>
      </c>
      <c r="H121" s="17">
        <f>+F121*100/E121</f>
        <v>158.33447849388483</v>
      </c>
      <c r="I121" s="17">
        <f>+E121*100/F121</f>
        <v>63.15743794480125</v>
      </c>
      <c r="J121" s="17">
        <f>+(E121+F121)*100/(100-E121-F121)</f>
        <v>56.875321453423275</v>
      </c>
      <c r="K121" s="17">
        <v>96.81136120042872</v>
      </c>
      <c r="L121" s="17">
        <v>67.79630943931866</v>
      </c>
      <c r="M121" s="17">
        <v>99.53156368503234</v>
      </c>
      <c r="N121" s="17">
        <v>11.190503741417881</v>
      </c>
      <c r="O121" s="16">
        <v>54.99209287973463</v>
      </c>
      <c r="P121" s="27">
        <v>8.232083622618221</v>
      </c>
    </row>
    <row r="122" spans="1:16" ht="11.25">
      <c r="A122" s="7" t="s">
        <v>99</v>
      </c>
      <c r="B122" s="19">
        <v>98.4091992901797</v>
      </c>
      <c r="C122" s="9">
        <v>41.86690647482014</v>
      </c>
      <c r="D122" s="9">
        <v>40.88690476190476</v>
      </c>
      <c r="E122" s="9">
        <v>14.338529176658673</v>
      </c>
      <c r="F122" s="23">
        <v>18.2154276578737</v>
      </c>
      <c r="G122" s="23">
        <v>24.300603400987384</v>
      </c>
      <c r="H122" s="23">
        <f aca="true" t="shared" si="39" ref="H122:H127">+F122*100/E122</f>
        <v>127.03832752613239</v>
      </c>
      <c r="I122" s="23">
        <f aca="true" t="shared" si="40" ref="I122:I127">+E122*100/F122</f>
        <v>78.71640153592979</v>
      </c>
      <c r="J122" s="23">
        <f aca="true" t="shared" si="41" ref="J122:J127">+(E122+F122)*100/(100-E122-F122)</f>
        <v>48.266666666666666</v>
      </c>
      <c r="K122" s="23">
        <v>102.70270270270271</v>
      </c>
      <c r="L122" s="23">
        <v>68.53146853146853</v>
      </c>
      <c r="M122" s="23">
        <v>103.65591397849462</v>
      </c>
      <c r="N122" s="23">
        <v>12.170263788968825</v>
      </c>
      <c r="O122" s="9">
        <v>57.97362110311751</v>
      </c>
      <c r="P122" s="26">
        <v>7.244204636290967</v>
      </c>
    </row>
    <row r="123" spans="1:16" ht="11.25">
      <c r="A123" s="7" t="s">
        <v>100</v>
      </c>
      <c r="B123" s="19">
        <v>88.4638099668096</v>
      </c>
      <c r="C123" s="9">
        <v>32.60826383623957</v>
      </c>
      <c r="D123" s="9">
        <v>36.847972972972975</v>
      </c>
      <c r="E123" s="9">
        <v>28.309325246398785</v>
      </c>
      <c r="F123" s="23">
        <v>5.079605761940864</v>
      </c>
      <c r="G123" s="23">
        <v>21.791044776119403</v>
      </c>
      <c r="H123" s="23">
        <f t="shared" si="39"/>
        <v>17.943224424209962</v>
      </c>
      <c r="I123" s="23">
        <f t="shared" si="40"/>
        <v>557.3134328358209</v>
      </c>
      <c r="J123" s="23">
        <f t="shared" si="41"/>
        <v>50.12519918051445</v>
      </c>
      <c r="K123" s="23">
        <v>84.96842105263158</v>
      </c>
      <c r="L123" s="23">
        <v>215.44117647058823</v>
      </c>
      <c r="M123" s="23">
        <v>87.48137108792847</v>
      </c>
      <c r="N123" s="23">
        <v>5.489006823351024</v>
      </c>
      <c r="O123" s="9">
        <v>70.84154662623199</v>
      </c>
      <c r="P123" s="26">
        <v>4.139499620924943</v>
      </c>
    </row>
    <row r="124" spans="1:16" ht="11.25">
      <c r="A124" s="7" t="s">
        <v>101</v>
      </c>
      <c r="B124" s="19">
        <v>169.4357428807516</v>
      </c>
      <c r="C124" s="9">
        <v>43.024810418727334</v>
      </c>
      <c r="D124" s="9">
        <v>43.22260869565218</v>
      </c>
      <c r="E124" s="9">
        <v>15.090669304319157</v>
      </c>
      <c r="F124" s="23">
        <v>20.544015825914936</v>
      </c>
      <c r="G124" s="23">
        <v>21.56957149735195</v>
      </c>
      <c r="H124" s="23">
        <f t="shared" si="39"/>
        <v>136.13720777802052</v>
      </c>
      <c r="I124" s="23">
        <f t="shared" si="40"/>
        <v>73.4553041245386</v>
      </c>
      <c r="J124" s="23">
        <f t="shared" si="41"/>
        <v>55.36318000204898</v>
      </c>
      <c r="K124" s="23">
        <v>83.95212966453072</v>
      </c>
      <c r="L124" s="23">
        <v>73.96717600452745</v>
      </c>
      <c r="M124" s="23">
        <v>83.13338038108681</v>
      </c>
      <c r="N124" s="23">
        <v>7.767886580942961</v>
      </c>
      <c r="O124" s="9">
        <v>58.252555225848994</v>
      </c>
      <c r="P124" s="26">
        <v>5.426969996702934</v>
      </c>
    </row>
    <row r="125" spans="1:16" ht="11.25">
      <c r="A125" s="7" t="s">
        <v>102</v>
      </c>
      <c r="B125" s="19">
        <v>200.46594558197148</v>
      </c>
      <c r="C125" s="9">
        <v>43.903874962548684</v>
      </c>
      <c r="D125" s="9">
        <v>43.55892255892256</v>
      </c>
      <c r="E125" s="9">
        <v>12.978128433037051</v>
      </c>
      <c r="F125" s="23">
        <v>21.302307000898832</v>
      </c>
      <c r="G125" s="23">
        <v>24.613220815752463</v>
      </c>
      <c r="H125" s="23">
        <f t="shared" si="39"/>
        <v>164.14005386687188</v>
      </c>
      <c r="I125" s="23">
        <f t="shared" si="40"/>
        <v>60.92358180965776</v>
      </c>
      <c r="J125" s="23">
        <f t="shared" si="41"/>
        <v>52.161689841197486</v>
      </c>
      <c r="K125" s="23">
        <v>95.96486003573555</v>
      </c>
      <c r="L125" s="23">
        <v>65.02866502866503</v>
      </c>
      <c r="M125" s="23">
        <v>111.9015047879617</v>
      </c>
      <c r="N125" s="23">
        <v>9.957055827424348</v>
      </c>
      <c r="O125" s="9">
        <v>54.5740537301508</v>
      </c>
      <c r="P125" s="26">
        <v>7.3903924897633075</v>
      </c>
    </row>
    <row r="126" spans="1:16" ht="11.25">
      <c r="A126" s="7" t="s">
        <v>103</v>
      </c>
      <c r="B126" s="19">
        <v>190.1036855830468</v>
      </c>
      <c r="C126" s="9">
        <v>46.04360037083492</v>
      </c>
      <c r="D126" s="9">
        <v>43.73728813559322</v>
      </c>
      <c r="E126" s="9">
        <v>11.32137208921852</v>
      </c>
      <c r="F126" s="23">
        <v>27.316354910836015</v>
      </c>
      <c r="G126" s="23">
        <v>25.97324815332402</v>
      </c>
      <c r="H126" s="23">
        <f t="shared" si="39"/>
        <v>241.28131021194605</v>
      </c>
      <c r="I126" s="23">
        <f t="shared" si="40"/>
        <v>41.44539828309044</v>
      </c>
      <c r="J126" s="23">
        <f t="shared" si="41"/>
        <v>62.96658371845006</v>
      </c>
      <c r="K126" s="23">
        <v>114.73282442748092</v>
      </c>
      <c r="L126" s="23">
        <v>58.23591923485654</v>
      </c>
      <c r="M126" s="23">
        <v>119.26298157453937</v>
      </c>
      <c r="N126" s="23">
        <v>17.32562578393412</v>
      </c>
      <c r="O126" s="9">
        <v>49.19016196760648</v>
      </c>
      <c r="P126" s="26">
        <v>13.649997273272618</v>
      </c>
    </row>
    <row r="127" spans="1:16" ht="11.25">
      <c r="A127" s="7" t="s">
        <v>104</v>
      </c>
      <c r="B127" s="19">
        <v>309.90925945185836</v>
      </c>
      <c r="C127" s="9">
        <v>47.10011951325511</v>
      </c>
      <c r="D127" s="9">
        <v>45.26053639846743</v>
      </c>
      <c r="E127" s="9">
        <v>10.864841373315949</v>
      </c>
      <c r="F127" s="23">
        <v>29.226423294219906</v>
      </c>
      <c r="G127" s="23">
        <v>23.28996282527881</v>
      </c>
      <c r="H127" s="23">
        <f t="shared" si="39"/>
        <v>269.00000000000006</v>
      </c>
      <c r="I127" s="23">
        <f t="shared" si="40"/>
        <v>37.174721189591075</v>
      </c>
      <c r="J127" s="23">
        <f t="shared" si="41"/>
        <v>66.92056583242655</v>
      </c>
      <c r="K127" s="23">
        <v>107.48824082784571</v>
      </c>
      <c r="L127" s="23">
        <v>48.748748748748746</v>
      </c>
      <c r="M127" s="23">
        <v>113.7873754152824</v>
      </c>
      <c r="N127" s="23">
        <v>13.57018687527162</v>
      </c>
      <c r="O127" s="9">
        <v>48.55497609734898</v>
      </c>
      <c r="P127" s="26">
        <v>10.375923511516731</v>
      </c>
    </row>
    <row r="128" spans="1:16" ht="11.25">
      <c r="A128" s="8"/>
      <c r="B128" s="21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26"/>
    </row>
    <row r="129" spans="1:16" s="1" customFormat="1" ht="11.25">
      <c r="A129" s="6" t="s">
        <v>105</v>
      </c>
      <c r="B129" s="18">
        <v>200.67906372268078</v>
      </c>
      <c r="C129" s="16">
        <v>43.36234680971695</v>
      </c>
      <c r="D129" s="16">
        <v>41.97364259356879</v>
      </c>
      <c r="E129" s="16">
        <v>13.47463910331894</v>
      </c>
      <c r="F129" s="17">
        <v>20.782415281957345</v>
      </c>
      <c r="G129" s="17">
        <v>29.239066565936373</v>
      </c>
      <c r="H129" s="17">
        <f>+F129*100/E129</f>
        <v>154.23355774210253</v>
      </c>
      <c r="I129" s="17">
        <f>+E129*100/F129</f>
        <v>64.83673298077731</v>
      </c>
      <c r="J129" s="17">
        <f>+(E129+F129)*100/(100-E129-F129)</f>
        <v>52.1075745313184</v>
      </c>
      <c r="K129" s="17">
        <v>102.55721138987059</v>
      </c>
      <c r="L129" s="17">
        <v>67.09122487800843</v>
      </c>
      <c r="M129" s="17">
        <v>105.32905629139073</v>
      </c>
      <c r="N129" s="17">
        <v>18.203148850800297</v>
      </c>
      <c r="O129" s="16">
        <v>47.53063805660953</v>
      </c>
      <c r="P129" s="27">
        <v>13.721488071874045</v>
      </c>
    </row>
    <row r="130" spans="1:16" ht="11.25">
      <c r="A130" s="7" t="s">
        <v>106</v>
      </c>
      <c r="B130" s="19">
        <v>163.42779803592245</v>
      </c>
      <c r="C130" s="9">
        <v>44.56633502343825</v>
      </c>
      <c r="D130" s="9">
        <v>42.501820388349515</v>
      </c>
      <c r="E130" s="9">
        <v>12.136228833827609</v>
      </c>
      <c r="F130" s="23">
        <v>23.662106572275903</v>
      </c>
      <c r="G130" s="23">
        <v>29.433168917279858</v>
      </c>
      <c r="H130" s="23">
        <f aca="true" t="shared" si="42" ref="H130:H138">+F130*100/E130</f>
        <v>194.97083399022546</v>
      </c>
      <c r="I130" s="23">
        <f aca="true" t="shared" si="43" ref="I130:I138">+E130*100/F130</f>
        <v>51.2897226489852</v>
      </c>
      <c r="J130" s="23">
        <f aca="true" t="shared" si="44" ref="J130:J138">+(E130+F130)*100/(100-E130-F130)</f>
        <v>55.75920131127998</v>
      </c>
      <c r="K130" s="23">
        <v>110.6145251396648</v>
      </c>
      <c r="L130" s="23">
        <v>70.1051779935275</v>
      </c>
      <c r="M130" s="23">
        <v>114.53790238836967</v>
      </c>
      <c r="N130" s="23">
        <v>21.308715201377595</v>
      </c>
      <c r="O130" s="9">
        <v>44.06007844637903</v>
      </c>
      <c r="P130" s="26">
        <v>16.816225007174975</v>
      </c>
    </row>
    <row r="131" spans="1:16" ht="11.25">
      <c r="A131" s="7" t="s">
        <v>107</v>
      </c>
      <c r="B131" s="19">
        <v>282.05550564448794</v>
      </c>
      <c r="C131" s="9">
        <v>42.86418252694336</v>
      </c>
      <c r="D131" s="9">
        <v>40.99862637362637</v>
      </c>
      <c r="E131" s="9">
        <v>12.729496292899181</v>
      </c>
      <c r="F131" s="23">
        <v>19.622410762057633</v>
      </c>
      <c r="G131" s="23">
        <v>28.03053910875662</v>
      </c>
      <c r="H131" s="23">
        <f t="shared" si="42"/>
        <v>154.149153356551</v>
      </c>
      <c r="I131" s="23">
        <f t="shared" si="43"/>
        <v>64.87223434091617</v>
      </c>
      <c r="J131" s="23">
        <f t="shared" si="44"/>
        <v>47.82382717165326</v>
      </c>
      <c r="K131" s="23">
        <v>111.11641221374046</v>
      </c>
      <c r="L131" s="23">
        <v>67.33391354801276</v>
      </c>
      <c r="M131" s="23">
        <v>108.87596899224806</v>
      </c>
      <c r="N131" s="23">
        <v>22.75319116410609</v>
      </c>
      <c r="O131" s="9">
        <v>43.769777573950925</v>
      </c>
      <c r="P131" s="26">
        <v>18.164029656806544</v>
      </c>
    </row>
    <row r="132" spans="1:16" ht="11.25">
      <c r="A132" s="7" t="s">
        <v>108</v>
      </c>
      <c r="B132" s="19">
        <v>359.4010110403478</v>
      </c>
      <c r="C132" s="9">
        <v>45.114606179537496</v>
      </c>
      <c r="D132" s="9">
        <v>43.19689737470167</v>
      </c>
      <c r="E132" s="9">
        <v>11.57797529724114</v>
      </c>
      <c r="F132" s="23">
        <v>23.61768440494055</v>
      </c>
      <c r="G132" s="23">
        <v>36.1029651352232</v>
      </c>
      <c r="H132" s="23">
        <f t="shared" si="42"/>
        <v>203.988035892323</v>
      </c>
      <c r="I132" s="23">
        <f t="shared" si="43"/>
        <v>49.02248289345064</v>
      </c>
      <c r="J132" s="23">
        <f t="shared" si="44"/>
        <v>54.31065194157463</v>
      </c>
      <c r="K132" s="23">
        <v>106.06876300012236</v>
      </c>
      <c r="L132" s="23">
        <v>72.43532560214095</v>
      </c>
      <c r="M132" s="23">
        <v>114.1280353200883</v>
      </c>
      <c r="N132" s="23">
        <v>21.913117087998767</v>
      </c>
      <c r="O132" s="9">
        <v>44.21870791488707</v>
      </c>
      <c r="P132" s="26">
        <v>16.853284081726883</v>
      </c>
    </row>
    <row r="133" spans="1:16" ht="11.25">
      <c r="A133" s="7" t="s">
        <v>109</v>
      </c>
      <c r="B133" s="19">
        <v>248.52324308904227</v>
      </c>
      <c r="C133" s="9">
        <v>45.349684334832176</v>
      </c>
      <c r="D133" s="9">
        <v>43.92052023121387</v>
      </c>
      <c r="E133" s="9">
        <v>12.28141890357451</v>
      </c>
      <c r="F133" s="23">
        <v>24.076849707044556</v>
      </c>
      <c r="G133" s="23">
        <v>34.97453310696095</v>
      </c>
      <c r="H133" s="23">
        <f t="shared" si="42"/>
        <v>196.04289940828406</v>
      </c>
      <c r="I133" s="23">
        <f t="shared" si="43"/>
        <v>51.00924353895492</v>
      </c>
      <c r="J133" s="23">
        <f t="shared" si="44"/>
        <v>57.12960319725948</v>
      </c>
      <c r="K133" s="23">
        <v>97.64423755113556</v>
      </c>
      <c r="L133" s="23">
        <v>61.96660482374768</v>
      </c>
      <c r="M133" s="23">
        <v>116.08222490931077</v>
      </c>
      <c r="N133" s="23">
        <v>17.368397147658627</v>
      </c>
      <c r="O133" s="9">
        <v>46.96370986056229</v>
      </c>
      <c r="P133" s="26">
        <v>12.767407003678976</v>
      </c>
    </row>
    <row r="134" spans="1:16" ht="11.25">
      <c r="A134" s="7" t="s">
        <v>110</v>
      </c>
      <c r="B134" s="19">
        <v>187.91203111139293</v>
      </c>
      <c r="C134" s="9">
        <v>43.933677080173894</v>
      </c>
      <c r="D134" s="9">
        <v>43.993650793650794</v>
      </c>
      <c r="E134" s="9">
        <v>13.234253361641896</v>
      </c>
      <c r="F134" s="23">
        <v>20.255788090182996</v>
      </c>
      <c r="G134" s="23">
        <v>26.40379336161717</v>
      </c>
      <c r="H134" s="23">
        <f t="shared" si="42"/>
        <v>153.05576776165015</v>
      </c>
      <c r="I134" s="23">
        <f t="shared" si="43"/>
        <v>65.33566259046667</v>
      </c>
      <c r="J134" s="23">
        <f t="shared" si="44"/>
        <v>50.353424032834226</v>
      </c>
      <c r="K134" s="23">
        <v>86.65058873599092</v>
      </c>
      <c r="L134" s="23">
        <v>57.638888888888886</v>
      </c>
      <c r="M134" s="23">
        <v>102.79898218829517</v>
      </c>
      <c r="N134" s="23">
        <v>10.908907087251036</v>
      </c>
      <c r="O134" s="9">
        <v>54.3322212112021</v>
      </c>
      <c r="P134" s="26">
        <v>7.40572237387524</v>
      </c>
    </row>
    <row r="135" spans="1:16" ht="11.25">
      <c r="A135" s="7" t="s">
        <v>111</v>
      </c>
      <c r="B135" s="19">
        <v>126.93344902683583</v>
      </c>
      <c r="C135" s="9">
        <v>41.00440339802042</v>
      </c>
      <c r="D135" s="9">
        <v>41.05601659751037</v>
      </c>
      <c r="E135" s="9">
        <v>17.574623957602682</v>
      </c>
      <c r="F135" s="23">
        <v>16.95892759722547</v>
      </c>
      <c r="G135" s="23">
        <v>24.034926470588236</v>
      </c>
      <c r="H135" s="23">
        <f t="shared" si="42"/>
        <v>96.49667405764966</v>
      </c>
      <c r="I135" s="23">
        <f t="shared" si="43"/>
        <v>103.63051470588236</v>
      </c>
      <c r="J135" s="23">
        <f t="shared" si="44"/>
        <v>52.75</v>
      </c>
      <c r="K135" s="23">
        <v>87.37452598706224</v>
      </c>
      <c r="L135" s="23">
        <v>70.49180327868852</v>
      </c>
      <c r="M135" s="23">
        <v>76.24521072796935</v>
      </c>
      <c r="N135" s="23">
        <v>10.677265996414933</v>
      </c>
      <c r="O135" s="9">
        <v>55.92705167173252</v>
      </c>
      <c r="P135" s="26">
        <v>5.30745849894786</v>
      </c>
    </row>
    <row r="136" spans="1:16" ht="11.25">
      <c r="A136" s="7" t="s">
        <v>112</v>
      </c>
      <c r="B136" s="19">
        <v>112.06013817374156</v>
      </c>
      <c r="C136" s="9">
        <v>42.472735969387756</v>
      </c>
      <c r="D136" s="9">
        <v>41.16494845360825</v>
      </c>
      <c r="E136" s="9">
        <v>14.524872448979592</v>
      </c>
      <c r="F136" s="23">
        <v>18.909438775510203</v>
      </c>
      <c r="G136" s="23">
        <v>23.9460370994941</v>
      </c>
      <c r="H136" s="23">
        <f t="shared" si="42"/>
        <v>130.1866081229418</v>
      </c>
      <c r="I136" s="23">
        <f t="shared" si="43"/>
        <v>76.81281618887014</v>
      </c>
      <c r="J136" s="23">
        <f t="shared" si="44"/>
        <v>50.22754491017964</v>
      </c>
      <c r="K136" s="23">
        <v>101.59343312409464</v>
      </c>
      <c r="L136" s="23">
        <v>47.407407407407405</v>
      </c>
      <c r="M136" s="23">
        <v>109.33333333333333</v>
      </c>
      <c r="N136" s="23">
        <v>12.962372448979592</v>
      </c>
      <c r="O136" s="9">
        <v>51.99298469387755</v>
      </c>
      <c r="P136" s="26">
        <v>6.680484693877551</v>
      </c>
    </row>
    <row r="137" spans="1:16" ht="11.25">
      <c r="A137" s="7" t="s">
        <v>113</v>
      </c>
      <c r="B137" s="19">
        <v>67.94359163027951</v>
      </c>
      <c r="C137" s="9">
        <v>40.02513305736251</v>
      </c>
      <c r="D137" s="9">
        <v>39.3235294117647</v>
      </c>
      <c r="E137" s="9">
        <v>18.805440567711415</v>
      </c>
      <c r="F137" s="23">
        <v>16.67652276759314</v>
      </c>
      <c r="G137" s="23">
        <v>21.98581560283688</v>
      </c>
      <c r="H137" s="23">
        <f t="shared" si="42"/>
        <v>88.67924528301887</v>
      </c>
      <c r="I137" s="23">
        <f t="shared" si="43"/>
        <v>112.76595744680851</v>
      </c>
      <c r="J137" s="23">
        <f t="shared" si="44"/>
        <v>54.995417048579284</v>
      </c>
      <c r="K137" s="23">
        <v>97.64492753623189</v>
      </c>
      <c r="L137" s="23">
        <v>59.541984732824424</v>
      </c>
      <c r="M137" s="23">
        <v>175.9493670886076</v>
      </c>
      <c r="N137" s="23">
        <v>15.198107628622116</v>
      </c>
      <c r="O137" s="9">
        <v>52.80898876404494</v>
      </c>
      <c r="P137" s="26">
        <v>8.042578356002366</v>
      </c>
    </row>
    <row r="138" spans="1:16" ht="11.25">
      <c r="A138" s="7" t="s">
        <v>114</v>
      </c>
      <c r="B138" s="19">
        <v>161.34561433525582</v>
      </c>
      <c r="C138" s="9">
        <v>39.47759249609172</v>
      </c>
      <c r="D138" s="9">
        <v>39.86857142857143</v>
      </c>
      <c r="E138" s="9">
        <v>19.15494180997047</v>
      </c>
      <c r="F138" s="23">
        <v>14.586590237971166</v>
      </c>
      <c r="G138" s="23">
        <v>20.77999404584698</v>
      </c>
      <c r="H138" s="23">
        <f t="shared" si="42"/>
        <v>76.15053275901157</v>
      </c>
      <c r="I138" s="23">
        <f t="shared" si="43"/>
        <v>131.3188448943138</v>
      </c>
      <c r="J138" s="23">
        <f t="shared" si="44"/>
        <v>50.92410538733778</v>
      </c>
      <c r="K138" s="23">
        <v>88.16130225675175</v>
      </c>
      <c r="L138" s="23">
        <v>74.16607523066004</v>
      </c>
      <c r="M138" s="23">
        <v>87.88083953960731</v>
      </c>
      <c r="N138" s="23">
        <v>6.9480632273753695</v>
      </c>
      <c r="O138" s="9">
        <v>58.24648254299114</v>
      </c>
      <c r="P138" s="26">
        <v>3.9039430258815355</v>
      </c>
    </row>
    <row r="139" spans="1:16" ht="11.25">
      <c r="A139" s="5"/>
      <c r="B139" s="22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26"/>
    </row>
    <row r="140" spans="1:16" s="1" customFormat="1" ht="11.25">
      <c r="A140" s="6" t="s">
        <v>115</v>
      </c>
      <c r="B140" s="18">
        <v>62.88172467716293</v>
      </c>
      <c r="C140" s="16">
        <v>40.39100749472121</v>
      </c>
      <c r="D140" s="16">
        <v>39.4756629741524</v>
      </c>
      <c r="E140" s="16">
        <v>16.479105274149013</v>
      </c>
      <c r="F140" s="17">
        <v>15.625217532542868</v>
      </c>
      <c r="G140" s="17">
        <v>24.0013365013365</v>
      </c>
      <c r="H140" s="17">
        <f aca="true" t="shared" si="45" ref="H140:H146">+F140*100/E140</f>
        <v>94.81836102506335</v>
      </c>
      <c r="I140" s="17">
        <f aca="true" t="shared" si="46" ref="I140:I146">+E140*100/F140</f>
        <v>105.46480546480547</v>
      </c>
      <c r="J140" s="17">
        <f aca="true" t="shared" si="47" ref="J140:J146">+(E140+F140)*100/(100-E140-F140)</f>
        <v>47.28478179146305</v>
      </c>
      <c r="K140" s="17">
        <v>102.863283416528</v>
      </c>
      <c r="L140" s="17">
        <v>68.29071060345699</v>
      </c>
      <c r="M140" s="17">
        <v>108.90426244141932</v>
      </c>
      <c r="N140" s="17">
        <v>12.737545536812307</v>
      </c>
      <c r="O140" s="16">
        <v>55.157551569714826</v>
      </c>
      <c r="P140" s="27">
        <v>7.824210501891083</v>
      </c>
    </row>
    <row r="141" spans="1:16" ht="11.25">
      <c r="A141" s="7" t="s">
        <v>116</v>
      </c>
      <c r="B141" s="19">
        <v>57.39236281536333</v>
      </c>
      <c r="C141" s="9">
        <v>36.18214065391734</v>
      </c>
      <c r="D141" s="9">
        <v>37.70247933884298</v>
      </c>
      <c r="E141" s="9">
        <v>22.9796421961752</v>
      </c>
      <c r="F141" s="23">
        <v>8.667489204194942</v>
      </c>
      <c r="G141" s="23">
        <v>18.327402135231317</v>
      </c>
      <c r="H141" s="23">
        <f t="shared" si="45"/>
        <v>37.71812080536913</v>
      </c>
      <c r="I141" s="23">
        <f t="shared" si="46"/>
        <v>265.12455516014234</v>
      </c>
      <c r="J141" s="23">
        <f t="shared" si="47"/>
        <v>46.29963898916968</v>
      </c>
      <c r="K141" s="23">
        <v>83.90041493775934</v>
      </c>
      <c r="L141" s="23">
        <v>90.82840236686391</v>
      </c>
      <c r="M141" s="23">
        <v>96.7280163599182</v>
      </c>
      <c r="N141" s="23">
        <v>13.047501542257866</v>
      </c>
      <c r="O141" s="9">
        <v>57.81924737816163</v>
      </c>
      <c r="P141" s="26">
        <v>4.904380012338063</v>
      </c>
    </row>
    <row r="142" spans="1:16" ht="11.25">
      <c r="A142" s="7" t="s">
        <v>117</v>
      </c>
      <c r="B142" s="19">
        <v>47.68829436476535</v>
      </c>
      <c r="C142" s="9">
        <v>36.171453379641996</v>
      </c>
      <c r="D142" s="9">
        <v>38.35294117647059</v>
      </c>
      <c r="E142" s="9">
        <v>22.695698637456587</v>
      </c>
      <c r="F142" s="23">
        <v>8.175260486240983</v>
      </c>
      <c r="G142" s="23">
        <v>20.58823529411765</v>
      </c>
      <c r="H142" s="23">
        <f t="shared" si="45"/>
        <v>36.02118893466745</v>
      </c>
      <c r="I142" s="23">
        <f t="shared" si="46"/>
        <v>277.61437908496737</v>
      </c>
      <c r="J142" s="23">
        <f t="shared" si="47"/>
        <v>44.657004830917884</v>
      </c>
      <c r="K142" s="23">
        <v>77.4082961947206</v>
      </c>
      <c r="L142" s="23">
        <v>117.84172661870504</v>
      </c>
      <c r="M142" s="23">
        <v>72.27036395147314</v>
      </c>
      <c r="N142" s="23">
        <v>20.85893668180604</v>
      </c>
      <c r="O142" s="9">
        <v>52.224151749933206</v>
      </c>
      <c r="P142" s="26">
        <v>6.011220945765428</v>
      </c>
    </row>
    <row r="143" spans="1:16" ht="11.25">
      <c r="A143" s="7" t="s">
        <v>118</v>
      </c>
      <c r="B143" s="19">
        <v>173.93893777176177</v>
      </c>
      <c r="C143" s="9">
        <v>43.36304248515304</v>
      </c>
      <c r="D143" s="9">
        <v>42.9646017699115</v>
      </c>
      <c r="E143" s="9">
        <v>12.45089081772499</v>
      </c>
      <c r="F143" s="23">
        <v>19.18455915943353</v>
      </c>
      <c r="G143" s="23">
        <v>23.681390641743064</v>
      </c>
      <c r="H143" s="23">
        <f t="shared" si="45"/>
        <v>154.08181984956886</v>
      </c>
      <c r="I143" s="23">
        <f t="shared" si="46"/>
        <v>64.90058340278605</v>
      </c>
      <c r="J143" s="23">
        <f t="shared" si="47"/>
        <v>46.27464082860007</v>
      </c>
      <c r="K143" s="23">
        <v>96.18510749868904</v>
      </c>
      <c r="L143" s="23">
        <v>56.32366995858553</v>
      </c>
      <c r="M143" s="23">
        <v>100.9988249118684</v>
      </c>
      <c r="N143" s="23">
        <v>10.922795797167657</v>
      </c>
      <c r="O143" s="9">
        <v>55.25354042941983</v>
      </c>
      <c r="P143" s="26">
        <v>6.847875742348104</v>
      </c>
    </row>
    <row r="144" spans="1:16" ht="11.25">
      <c r="A144" s="7" t="s">
        <v>119</v>
      </c>
      <c r="B144" s="19">
        <v>218.96871228908967</v>
      </c>
      <c r="C144" s="9">
        <v>43.688513923831</v>
      </c>
      <c r="D144" s="9">
        <v>42.50960384153662</v>
      </c>
      <c r="E144" s="9">
        <v>12.521905092391776</v>
      </c>
      <c r="F144" s="23">
        <v>20.735664092999045</v>
      </c>
      <c r="G144" s="23">
        <v>23.102669232700194</v>
      </c>
      <c r="H144" s="23">
        <f t="shared" si="45"/>
        <v>165.59512262713037</v>
      </c>
      <c r="I144" s="23">
        <f t="shared" si="46"/>
        <v>60.3882520291189</v>
      </c>
      <c r="J144" s="23">
        <f t="shared" si="47"/>
        <v>49.829724179166554</v>
      </c>
      <c r="K144" s="23">
        <v>102.22374093155294</v>
      </c>
      <c r="L144" s="23">
        <v>50.51728488518799</v>
      </c>
      <c r="M144" s="23">
        <v>112.91512915129151</v>
      </c>
      <c r="N144" s="23">
        <v>13.07365316214106</v>
      </c>
      <c r="O144" s="9">
        <v>52.561811399323325</v>
      </c>
      <c r="P144" s="26">
        <v>9.603539515919147</v>
      </c>
    </row>
    <row r="145" spans="1:16" ht="11.25">
      <c r="A145" s="7" t="s">
        <v>120</v>
      </c>
      <c r="B145" s="19">
        <v>133.34493918646757</v>
      </c>
      <c r="C145" s="9">
        <v>42.30291244010206</v>
      </c>
      <c r="D145" s="9">
        <v>42.18259385665529</v>
      </c>
      <c r="E145" s="9">
        <v>15.066276681809695</v>
      </c>
      <c r="F145" s="23">
        <v>18.868629037276744</v>
      </c>
      <c r="G145" s="23">
        <v>27.407651715039577</v>
      </c>
      <c r="H145" s="23">
        <f t="shared" si="45"/>
        <v>125.23750516315573</v>
      </c>
      <c r="I145" s="23">
        <f t="shared" si="46"/>
        <v>79.84828496042216</v>
      </c>
      <c r="J145" s="23">
        <f t="shared" si="47"/>
        <v>51.36586284853052</v>
      </c>
      <c r="K145" s="23">
        <v>89.57142857142857</v>
      </c>
      <c r="L145" s="23">
        <v>85.71428571428571</v>
      </c>
      <c r="M145" s="23">
        <v>83.76703841387857</v>
      </c>
      <c r="N145" s="23">
        <v>9.720579998755367</v>
      </c>
      <c r="O145" s="9">
        <v>57.57047731657228</v>
      </c>
      <c r="P145" s="26">
        <v>7.237538116870994</v>
      </c>
    </row>
    <row r="146" spans="1:16" ht="11.25">
      <c r="A146" s="7" t="s">
        <v>121</v>
      </c>
      <c r="B146" s="19">
        <v>19.920000350010746</v>
      </c>
      <c r="C146" s="9">
        <v>32.60505859842143</v>
      </c>
      <c r="D146" s="9">
        <v>34.087437185929645</v>
      </c>
      <c r="E146" s="9">
        <v>25.206290361157617</v>
      </c>
      <c r="F146" s="23">
        <v>5.285816790241569</v>
      </c>
      <c r="G146" s="23">
        <v>29.920814479638008</v>
      </c>
      <c r="H146" s="23">
        <f t="shared" si="45"/>
        <v>20.970228917091685</v>
      </c>
      <c r="I146" s="23">
        <f t="shared" si="46"/>
        <v>476.8665158371041</v>
      </c>
      <c r="J146" s="23">
        <f t="shared" si="47"/>
        <v>43.86855348617144</v>
      </c>
      <c r="K146" s="23">
        <v>142.8347608105285</v>
      </c>
      <c r="L146" s="23">
        <v>122.5</v>
      </c>
      <c r="M146" s="23">
        <v>136.63890991672974</v>
      </c>
      <c r="N146" s="23">
        <v>12.28773020808419</v>
      </c>
      <c r="O146" s="9">
        <v>59.142549629275294</v>
      </c>
      <c r="P146" s="26">
        <v>7.6955273857928725</v>
      </c>
    </row>
    <row r="147" spans="1:16" ht="11.25">
      <c r="A147" s="8"/>
      <c r="B147" s="21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26"/>
    </row>
    <row r="148" spans="1:16" s="1" customFormat="1" ht="11.25">
      <c r="A148" s="6" t="s">
        <v>122</v>
      </c>
      <c r="B148" s="18">
        <v>74.36603958811213</v>
      </c>
      <c r="C148" s="16">
        <v>39.69355226512252</v>
      </c>
      <c r="D148" s="16">
        <v>37.83123028391167</v>
      </c>
      <c r="E148" s="16">
        <v>16.37179666993929</v>
      </c>
      <c r="F148" s="17">
        <v>16.559471571593633</v>
      </c>
      <c r="G148" s="17">
        <v>23.429055416633055</v>
      </c>
      <c r="H148" s="17">
        <f aca="true" t="shared" si="48" ref="H148:H153">+F148*100/E148</f>
        <v>101.14633051850038</v>
      </c>
      <c r="I148" s="17">
        <f aca="true" t="shared" si="49" ref="I148:I153">+E148*100/F148</f>
        <v>98.86666128902155</v>
      </c>
      <c r="J148" s="17">
        <f aca="true" t="shared" si="50" ref="J148:J153">+(E148+F148)*100/(100-E148-F148)</f>
        <v>49.10077673770164</v>
      </c>
      <c r="K148" s="17">
        <v>127.41066171475157</v>
      </c>
      <c r="L148" s="17">
        <v>90.3105008581682</v>
      </c>
      <c r="M148" s="17">
        <v>127.59717803292295</v>
      </c>
      <c r="N148" s="17">
        <v>24.16932149846053</v>
      </c>
      <c r="O148" s="16">
        <v>45.12145438030549</v>
      </c>
      <c r="P148" s="27">
        <v>19.42802567339224</v>
      </c>
    </row>
    <row r="149" spans="1:16" ht="11.25">
      <c r="A149" s="7" t="s">
        <v>123</v>
      </c>
      <c r="B149" s="19">
        <v>49.22969189796796</v>
      </c>
      <c r="C149" s="9">
        <v>40.055202541699764</v>
      </c>
      <c r="D149" s="9">
        <v>38.39883040935673</v>
      </c>
      <c r="E149" s="9">
        <v>15.927543906098315</v>
      </c>
      <c r="F149" s="23">
        <v>17.110140323007677</v>
      </c>
      <c r="G149" s="23">
        <v>24.02321083172147</v>
      </c>
      <c r="H149" s="23">
        <f t="shared" si="48"/>
        <v>107.42485108740821</v>
      </c>
      <c r="I149" s="23">
        <f t="shared" si="49"/>
        <v>93.08833010960672</v>
      </c>
      <c r="J149" s="23">
        <f t="shared" si="50"/>
        <v>49.337726523887966</v>
      </c>
      <c r="K149" s="23">
        <v>122.94865202380078</v>
      </c>
      <c r="L149" s="23">
        <v>98.70331950207469</v>
      </c>
      <c r="M149" s="23">
        <v>125.77903682719547</v>
      </c>
      <c r="N149" s="23">
        <v>22.637013502779983</v>
      </c>
      <c r="O149" s="9">
        <v>45.867531550613364</v>
      </c>
      <c r="P149" s="26">
        <v>17.84485041037861</v>
      </c>
    </row>
    <row r="150" spans="1:16" ht="11.25">
      <c r="A150" s="7" t="s">
        <v>124</v>
      </c>
      <c r="B150" s="19">
        <v>156.71991225948585</v>
      </c>
      <c r="C150" s="9">
        <v>38.26589698046181</v>
      </c>
      <c r="D150" s="9">
        <v>35.47352941176471</v>
      </c>
      <c r="E150" s="9">
        <v>17.63173475429248</v>
      </c>
      <c r="F150" s="23">
        <v>16.909413854351687</v>
      </c>
      <c r="G150" s="23">
        <v>29.866946778711483</v>
      </c>
      <c r="H150" s="23">
        <f t="shared" si="48"/>
        <v>95.9032907991941</v>
      </c>
      <c r="I150" s="23">
        <f t="shared" si="49"/>
        <v>104.27170868347339</v>
      </c>
      <c r="J150" s="23">
        <f t="shared" si="50"/>
        <v>52.76772793053544</v>
      </c>
      <c r="K150" s="23">
        <v>163.92933874433038</v>
      </c>
      <c r="L150" s="23">
        <v>213.01939058171746</v>
      </c>
      <c r="M150" s="23">
        <v>131.3679245283019</v>
      </c>
      <c r="N150" s="23">
        <v>43.23860272350503</v>
      </c>
      <c r="O150" s="9">
        <v>33.20899940793369</v>
      </c>
      <c r="P150" s="26">
        <v>39.10597986974541</v>
      </c>
    </row>
    <row r="151" spans="1:16" ht="11.25">
      <c r="A151" s="7" t="s">
        <v>125</v>
      </c>
      <c r="B151" s="19">
        <v>23.512912101850755</v>
      </c>
      <c r="C151" s="9">
        <v>33.092945091514146</v>
      </c>
      <c r="D151" s="9">
        <v>33.596689895470384</v>
      </c>
      <c r="E151" s="9">
        <v>21.36439267886855</v>
      </c>
      <c r="F151" s="23">
        <v>6.555740432612313</v>
      </c>
      <c r="G151" s="23">
        <v>20.913705583756347</v>
      </c>
      <c r="H151" s="23">
        <f t="shared" si="48"/>
        <v>30.685358255451714</v>
      </c>
      <c r="I151" s="23">
        <f t="shared" si="49"/>
        <v>325.88832487309645</v>
      </c>
      <c r="J151" s="23">
        <f t="shared" si="50"/>
        <v>38.73499538319483</v>
      </c>
      <c r="K151" s="23">
        <v>201.0005558643691</v>
      </c>
      <c r="L151" s="23">
        <v>104.85232067510549</v>
      </c>
      <c r="M151" s="23">
        <v>200.71428571428572</v>
      </c>
      <c r="N151" s="23">
        <v>18.715474209650584</v>
      </c>
      <c r="O151" s="9">
        <v>56.239600665557404</v>
      </c>
      <c r="P151" s="26">
        <v>13.497504159733777</v>
      </c>
    </row>
    <row r="152" spans="1:16" ht="11.25">
      <c r="A152" s="7" t="s">
        <v>126</v>
      </c>
      <c r="B152" s="19">
        <v>255.63559207450035</v>
      </c>
      <c r="C152" s="9">
        <v>38.578565921356976</v>
      </c>
      <c r="D152" s="9">
        <v>37.89155107187894</v>
      </c>
      <c r="E152" s="9">
        <v>17.57645849396042</v>
      </c>
      <c r="F152" s="23">
        <v>13.544076072988949</v>
      </c>
      <c r="G152" s="23">
        <v>22.201138519924097</v>
      </c>
      <c r="H152" s="23">
        <f t="shared" si="48"/>
        <v>77.05804942243019</v>
      </c>
      <c r="I152" s="23">
        <f t="shared" si="49"/>
        <v>129.77229601518025</v>
      </c>
      <c r="J152" s="23">
        <f t="shared" si="50"/>
        <v>45.181149957091144</v>
      </c>
      <c r="K152" s="23">
        <v>113.51975780752072</v>
      </c>
      <c r="L152" s="23">
        <v>82.842287694974</v>
      </c>
      <c r="M152" s="23">
        <v>109.71055088702147</v>
      </c>
      <c r="N152" s="23">
        <v>24.389617065021845</v>
      </c>
      <c r="O152" s="9">
        <v>45.07838601901825</v>
      </c>
      <c r="P152" s="26">
        <v>19.007967103572348</v>
      </c>
    </row>
    <row r="153" spans="1:16" ht="11.25">
      <c r="A153" s="7" t="s">
        <v>127</v>
      </c>
      <c r="B153" s="19">
        <v>173.32954064229736</v>
      </c>
      <c r="C153" s="9">
        <v>44.1690988147001</v>
      </c>
      <c r="D153" s="9">
        <v>42.783664459161145</v>
      </c>
      <c r="E153" s="9">
        <v>12.707725296324975</v>
      </c>
      <c r="F153" s="23">
        <v>23.61069748049318</v>
      </c>
      <c r="G153" s="23">
        <v>21.657416750756813</v>
      </c>
      <c r="H153" s="23">
        <f t="shared" si="48"/>
        <v>185.7979845324584</v>
      </c>
      <c r="I153" s="23">
        <f t="shared" si="49"/>
        <v>53.82189707366297</v>
      </c>
      <c r="J153" s="23">
        <f t="shared" si="50"/>
        <v>57.0312865360333</v>
      </c>
      <c r="K153" s="23">
        <v>109.51401136586321</v>
      </c>
      <c r="L153" s="23">
        <v>61.8798955613577</v>
      </c>
      <c r="M153" s="23">
        <v>110.07025761124122</v>
      </c>
      <c r="N153" s="23">
        <v>18.830782059681933</v>
      </c>
      <c r="O153" s="9">
        <v>45.181368753350405</v>
      </c>
      <c r="P153" s="26">
        <v>14.807314312942998</v>
      </c>
    </row>
    <row r="154" spans="1:16" ht="11.25">
      <c r="A154" s="7"/>
      <c r="B154" s="21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26"/>
    </row>
    <row r="155" spans="1:16" s="1" customFormat="1" ht="11.25">
      <c r="A155" s="6" t="s">
        <v>128</v>
      </c>
      <c r="B155" s="18">
        <v>15.69597199169295</v>
      </c>
      <c r="C155" s="16">
        <v>37.507409151168986</v>
      </c>
      <c r="D155" s="16">
        <v>35.726758045292016</v>
      </c>
      <c r="E155" s="16">
        <v>17.306191225483516</v>
      </c>
      <c r="F155" s="17">
        <v>11.577108448662512</v>
      </c>
      <c r="G155" s="17">
        <v>24.61472602739726</v>
      </c>
      <c r="H155" s="17">
        <f>+F155*100/E155</f>
        <v>66.89576174112256</v>
      </c>
      <c r="I155" s="17">
        <f>+E155*100/F155</f>
        <v>149.486301369863</v>
      </c>
      <c r="J155" s="17">
        <f>+(E155+F155)*100/(100-E155-F155)</f>
        <v>40.613947978187774</v>
      </c>
      <c r="K155" s="17">
        <v>131.84021326439938</v>
      </c>
      <c r="L155" s="17">
        <v>100.99154272382619</v>
      </c>
      <c r="M155" s="17">
        <v>116.24883936861653</v>
      </c>
      <c r="N155" s="17">
        <v>17.008833987932253</v>
      </c>
      <c r="O155" s="16">
        <v>57.91279999008809</v>
      </c>
      <c r="P155" s="27">
        <v>9.95155555004894</v>
      </c>
    </row>
    <row r="156" spans="1:16" ht="11.25">
      <c r="A156" s="7" t="s">
        <v>129</v>
      </c>
      <c r="B156" s="19">
        <v>10.899988169070337</v>
      </c>
      <c r="C156" s="9">
        <v>36.266975853672136</v>
      </c>
      <c r="D156" s="9">
        <v>34.614427860696516</v>
      </c>
      <c r="E156" s="9">
        <v>18.930423629570424</v>
      </c>
      <c r="F156" s="23">
        <v>11.223674182575236</v>
      </c>
      <c r="G156" s="23">
        <v>24.56111295130838</v>
      </c>
      <c r="H156" s="23">
        <f>+F156*100/E156</f>
        <v>59.28908091123329</v>
      </c>
      <c r="I156" s="23">
        <f>+E156*100/F156</f>
        <v>168.6651209009606</v>
      </c>
      <c r="J156" s="23">
        <f>+(E156+F156)*100/(100-E156-F156)</f>
        <v>43.17232202262142</v>
      </c>
      <c r="K156" s="23">
        <v>157.23967960566853</v>
      </c>
      <c r="L156" s="23">
        <v>104.70899470899471</v>
      </c>
      <c r="M156" s="23">
        <v>125.52722694365754</v>
      </c>
      <c r="N156" s="23">
        <v>18.993624179786977</v>
      </c>
      <c r="O156" s="9">
        <v>57.38609959663178</v>
      </c>
      <c r="P156" s="26">
        <v>12.6233804859007</v>
      </c>
    </row>
    <row r="157" spans="1:16" ht="11.25">
      <c r="A157" s="7" t="s">
        <v>130</v>
      </c>
      <c r="B157" s="19">
        <v>130.24750475327826</v>
      </c>
      <c r="C157" s="9">
        <v>39.98684699412945</v>
      </c>
      <c r="D157" s="9">
        <v>40</v>
      </c>
      <c r="E157" s="9">
        <v>14.059597235639444</v>
      </c>
      <c r="F157" s="23">
        <v>12.283569889276956</v>
      </c>
      <c r="G157" s="23">
        <v>24.71264367816092</v>
      </c>
      <c r="H157" s="23">
        <f>+F157*100/E157</f>
        <v>87.36786469344608</v>
      </c>
      <c r="I157" s="23">
        <f>+E157*100/F157</f>
        <v>114.45856019358742</v>
      </c>
      <c r="J157" s="23">
        <f>+(E157+F157)*100/(100-E157-F157)</f>
        <v>35.764729620661825</v>
      </c>
      <c r="K157" s="23">
        <v>95.29110432469707</v>
      </c>
      <c r="L157" s="23">
        <v>96.42625081221573</v>
      </c>
      <c r="M157" s="23">
        <v>90.18567639257294</v>
      </c>
      <c r="N157" s="23">
        <v>13.041539719105298</v>
      </c>
      <c r="O157" s="9">
        <v>58.965594114587205</v>
      </c>
      <c r="P157" s="26">
        <v>4.610983131455748</v>
      </c>
    </row>
    <row r="158" spans="1:16" ht="11.25">
      <c r="A158" s="8"/>
      <c r="B158" s="21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26"/>
    </row>
    <row r="159" spans="1:16" s="1" customFormat="1" ht="11.25">
      <c r="A159" s="6" t="s">
        <v>131</v>
      </c>
      <c r="B159" s="18">
        <v>19.913836412910488</v>
      </c>
      <c r="C159" s="16">
        <v>37.22898643825839</v>
      </c>
      <c r="D159" s="16">
        <v>36.6554054054054</v>
      </c>
      <c r="E159" s="16">
        <v>19.31192005710207</v>
      </c>
      <c r="F159" s="17">
        <v>12.62526766595289</v>
      </c>
      <c r="G159" s="17">
        <v>19.810040705563093</v>
      </c>
      <c r="H159" s="17">
        <f>+F159*100/E159</f>
        <v>65.37551744529863</v>
      </c>
      <c r="I159" s="17">
        <f>+E159*100/F159</f>
        <v>152.96246042514701</v>
      </c>
      <c r="J159" s="17">
        <f>+(E159+F159)*100/(100-E159-F159)</f>
        <v>46.92310919082177</v>
      </c>
      <c r="K159" s="17">
        <v>128.16328483920367</v>
      </c>
      <c r="L159" s="17">
        <v>97.64023210831722</v>
      </c>
      <c r="M159" s="17">
        <v>131.9331859493982</v>
      </c>
      <c r="N159" s="17">
        <v>16.62669521770164</v>
      </c>
      <c r="O159" s="16">
        <v>54.85510349750179</v>
      </c>
      <c r="P159" s="27">
        <v>9.50321199143469</v>
      </c>
    </row>
    <row r="160" spans="1:16" ht="11.25">
      <c r="A160" s="7" t="s">
        <v>132</v>
      </c>
      <c r="B160" s="19">
        <v>14.976714268453522</v>
      </c>
      <c r="C160" s="9">
        <v>35.08816648697032</v>
      </c>
      <c r="D160" s="9">
        <v>35.89584877687176</v>
      </c>
      <c r="E160" s="9">
        <v>21.93990682913929</v>
      </c>
      <c r="F160" s="23">
        <v>8.735276766279473</v>
      </c>
      <c r="G160" s="23">
        <v>20.3772706101537</v>
      </c>
      <c r="H160" s="23">
        <f>+F160*100/E160</f>
        <v>39.81455725544738</v>
      </c>
      <c r="I160" s="23">
        <f>+E160*100/F160</f>
        <v>251.16441546343736</v>
      </c>
      <c r="J160" s="23">
        <f>+(E160+F160)*100/(100-E160-F160)</f>
        <v>44.24848876107753</v>
      </c>
      <c r="K160" s="23">
        <v>124.66376582278481</v>
      </c>
      <c r="L160" s="23">
        <v>110.84489281210593</v>
      </c>
      <c r="M160" s="23">
        <v>134.52307692307693</v>
      </c>
      <c r="N160" s="23">
        <v>13.491466118762332</v>
      </c>
      <c r="O160" s="9">
        <v>60.38610981142055</v>
      </c>
      <c r="P160" s="26">
        <v>7.834082633195679</v>
      </c>
    </row>
    <row r="161" spans="1:16" ht="11.25">
      <c r="A161" s="7" t="s">
        <v>133</v>
      </c>
      <c r="B161" s="19">
        <v>88.74547760163024</v>
      </c>
      <c r="C161" s="9">
        <v>42.26590245536783</v>
      </c>
      <c r="D161" s="9">
        <v>39.554232804232804</v>
      </c>
      <c r="E161" s="9">
        <v>13.128799119322261</v>
      </c>
      <c r="F161" s="23">
        <v>21.777628870913702</v>
      </c>
      <c r="G161" s="23">
        <v>19.274725274725274</v>
      </c>
      <c r="H161" s="23">
        <f>+F161*100/E161</f>
        <v>165.87677725118485</v>
      </c>
      <c r="I161" s="23">
        <f>+E161*100/F161</f>
        <v>60.28571428571429</v>
      </c>
      <c r="J161" s="23">
        <f>+(E161+F161)*100/(100-E161-F161)</f>
        <v>53.625</v>
      </c>
      <c r="K161" s="23">
        <v>137.43016759776538</v>
      </c>
      <c r="L161" s="23">
        <v>76.67667667667668</v>
      </c>
      <c r="M161" s="23">
        <v>121.68087697929354</v>
      </c>
      <c r="N161" s="23">
        <v>24.003254678600488</v>
      </c>
      <c r="O161" s="9">
        <v>41.84176518451156</v>
      </c>
      <c r="P161" s="26">
        <v>13.430335519073374</v>
      </c>
    </row>
    <row r="162" spans="1:16" ht="11.25">
      <c r="A162" s="5"/>
      <c r="B162" s="22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26"/>
    </row>
    <row r="163" spans="1:16" s="1" customFormat="1" ht="11.25">
      <c r="A163" s="6" t="s">
        <v>134</v>
      </c>
      <c r="B163" s="18">
        <v>70.35302934506667</v>
      </c>
      <c r="C163" s="16">
        <v>40.61523063920644</v>
      </c>
      <c r="D163" s="16">
        <v>39.71476510067114</v>
      </c>
      <c r="E163" s="16">
        <v>16.67503352036958</v>
      </c>
      <c r="F163" s="17">
        <v>16.986407569566683</v>
      </c>
      <c r="G163" s="17">
        <v>28.794283790355767</v>
      </c>
      <c r="H163" s="17">
        <f>+F163*100/E163</f>
        <v>101.86730688617051</v>
      </c>
      <c r="I163" s="17">
        <f>+E163*100/F163</f>
        <v>98.16692229995135</v>
      </c>
      <c r="J163" s="17">
        <f>+(E163+F163)*100/(100-E163-F163)</f>
        <v>50.74189376885865</v>
      </c>
      <c r="K163" s="17">
        <v>104.45758828022484</v>
      </c>
      <c r="L163" s="17">
        <v>90.58971141781682</v>
      </c>
      <c r="M163" s="17">
        <v>107.63581254371648</v>
      </c>
      <c r="N163" s="17">
        <v>14.578660074856863</v>
      </c>
      <c r="O163" s="16">
        <v>55.85986896871644</v>
      </c>
      <c r="P163" s="27">
        <v>10.105041082310777</v>
      </c>
    </row>
    <row r="164" spans="1:16" ht="11.25">
      <c r="A164" s="7" t="s">
        <v>135</v>
      </c>
      <c r="B164" s="19">
        <v>116.97244077334699</v>
      </c>
      <c r="C164" s="9">
        <v>41.99478345717932</v>
      </c>
      <c r="D164" s="9">
        <v>40.058380414312616</v>
      </c>
      <c r="E164" s="9">
        <v>14.459956466261353</v>
      </c>
      <c r="F164" s="23">
        <v>19.08729265180515</v>
      </c>
      <c r="G164" s="23">
        <v>34.40817931576878</v>
      </c>
      <c r="H164" s="23">
        <f aca="true" t="shared" si="51" ref="H164:H171">+F164*100/E164</f>
        <v>132.00103815208928</v>
      </c>
      <c r="I164" s="23">
        <f aca="true" t="shared" si="52" ref="I164:I171">+E164*100/F164</f>
        <v>75.75697994494692</v>
      </c>
      <c r="J164" s="23">
        <f aca="true" t="shared" si="53" ref="J164:J171">+(E164+F164)*100/(100-E164-F164)</f>
        <v>50.482859885920824</v>
      </c>
      <c r="K164" s="23">
        <v>114.16303821964199</v>
      </c>
      <c r="L164" s="23">
        <v>96.85124864277958</v>
      </c>
      <c r="M164" s="23">
        <v>123.7597911227154</v>
      </c>
      <c r="N164" s="23">
        <v>21.080087067477294</v>
      </c>
      <c r="O164" s="9">
        <v>50.964497485551306</v>
      </c>
      <c r="P164" s="26">
        <v>14.396157021691812</v>
      </c>
    </row>
    <row r="165" spans="1:16" ht="11.25">
      <c r="A165" s="7" t="s">
        <v>136</v>
      </c>
      <c r="B165" s="19">
        <v>177.34813142971566</v>
      </c>
      <c r="C165" s="9">
        <v>47.42893088220191</v>
      </c>
      <c r="D165" s="9">
        <v>46.33798882681564</v>
      </c>
      <c r="E165" s="9">
        <v>11.317654308308514</v>
      </c>
      <c r="F165" s="23">
        <v>30.820581287871008</v>
      </c>
      <c r="G165" s="23">
        <v>32.55581472842386</v>
      </c>
      <c r="H165" s="23">
        <f t="shared" si="51"/>
        <v>272.3230490018149</v>
      </c>
      <c r="I165" s="23">
        <f t="shared" si="52"/>
        <v>36.72109296901033</v>
      </c>
      <c r="J165" s="23">
        <f t="shared" si="53"/>
        <v>72.82570110046149</v>
      </c>
      <c r="K165" s="23">
        <v>100.28439388553146</v>
      </c>
      <c r="L165" s="23">
        <v>140.13840830449826</v>
      </c>
      <c r="M165" s="23">
        <v>123.58803986710963</v>
      </c>
      <c r="N165" s="23">
        <v>12.940330697340043</v>
      </c>
      <c r="O165" s="9">
        <v>54.53425079593304</v>
      </c>
      <c r="P165" s="26">
        <v>10.454965595152512</v>
      </c>
    </row>
    <row r="166" spans="1:16" ht="11.25">
      <c r="A166" s="7" t="s">
        <v>137</v>
      </c>
      <c r="B166" s="19">
        <v>246.37362763493402</v>
      </c>
      <c r="C166" s="9">
        <v>44.68926770445078</v>
      </c>
      <c r="D166" s="9">
        <v>42.9281045751634</v>
      </c>
      <c r="E166" s="9">
        <v>13.275597456698092</v>
      </c>
      <c r="F166" s="23">
        <v>25.56456917342688</v>
      </c>
      <c r="G166" s="23">
        <v>32.76157804459691</v>
      </c>
      <c r="H166" s="23">
        <f t="shared" si="51"/>
        <v>192.5681255161024</v>
      </c>
      <c r="I166" s="23">
        <f t="shared" si="52"/>
        <v>51.929674099485425</v>
      </c>
      <c r="J166" s="23">
        <f t="shared" si="53"/>
        <v>63.50600466033338</v>
      </c>
      <c r="K166" s="23">
        <v>111.6888045540797</v>
      </c>
      <c r="L166" s="23">
        <v>102.72727272727273</v>
      </c>
      <c r="M166" s="23">
        <v>136.80981595092024</v>
      </c>
      <c r="N166" s="23">
        <v>17.233062924797192</v>
      </c>
      <c r="O166" s="9">
        <v>53.09142731857049</v>
      </c>
      <c r="P166" s="26">
        <v>14.580135935101952</v>
      </c>
    </row>
    <row r="167" spans="1:16" ht="11.25">
      <c r="A167" s="7" t="s">
        <v>138</v>
      </c>
      <c r="B167" s="19">
        <v>187.4048138790386</v>
      </c>
      <c r="C167" s="9">
        <v>40.99640228945216</v>
      </c>
      <c r="D167" s="9">
        <v>39.64942528735632</v>
      </c>
      <c r="E167" s="9">
        <v>17.027800490596892</v>
      </c>
      <c r="F167" s="23">
        <v>18.769419460343418</v>
      </c>
      <c r="G167" s="23">
        <v>28.686560662165107</v>
      </c>
      <c r="H167" s="23">
        <f t="shared" si="51"/>
        <v>110.2280912364946</v>
      </c>
      <c r="I167" s="23">
        <f t="shared" si="52"/>
        <v>90.72097582226094</v>
      </c>
      <c r="J167" s="23">
        <f t="shared" si="53"/>
        <v>55.75649516046867</v>
      </c>
      <c r="K167" s="23">
        <v>110.62231759656652</v>
      </c>
      <c r="L167" s="23">
        <v>97.82372143634385</v>
      </c>
      <c r="M167" s="23">
        <v>105.49215406562054</v>
      </c>
      <c r="N167" s="23">
        <v>12.240392477514309</v>
      </c>
      <c r="O167" s="9">
        <v>60.79721995094031</v>
      </c>
      <c r="P167" s="26">
        <v>9.161896974652494</v>
      </c>
    </row>
    <row r="168" spans="1:16" ht="11.25">
      <c r="A168" s="7" t="s">
        <v>139</v>
      </c>
      <c r="B168" s="19">
        <v>33.718245094602246</v>
      </c>
      <c r="C168" s="9">
        <v>35.10017077258784</v>
      </c>
      <c r="D168" s="9">
        <v>37.842136854741895</v>
      </c>
      <c r="E168" s="9">
        <v>23.829100913949592</v>
      </c>
      <c r="F168" s="23">
        <v>7.5045064988457035</v>
      </c>
      <c r="G168" s="23">
        <v>17.614833544037083</v>
      </c>
      <c r="H168" s="23">
        <f t="shared" si="51"/>
        <v>31.49303251493032</v>
      </c>
      <c r="I168" s="23">
        <f t="shared" si="52"/>
        <v>317.5305520438264</v>
      </c>
      <c r="J168" s="23">
        <f t="shared" si="53"/>
        <v>45.63164924238935</v>
      </c>
      <c r="K168" s="23">
        <v>88.6282686126314</v>
      </c>
      <c r="L168" s="23">
        <v>86.30252100840336</v>
      </c>
      <c r="M168" s="23">
        <v>91.91073919107392</v>
      </c>
      <c r="N168" s="23">
        <v>8.21289649283704</v>
      </c>
      <c r="O168" s="9">
        <v>65.50077480155593</v>
      </c>
      <c r="P168" s="26">
        <v>5.059928528509535</v>
      </c>
    </row>
    <row r="169" spans="1:16" ht="11.25">
      <c r="A169" s="7" t="s">
        <v>140</v>
      </c>
      <c r="B169" s="19">
        <v>23.935520365198506</v>
      </c>
      <c r="C169" s="9">
        <v>38.19849874895746</v>
      </c>
      <c r="D169" s="9">
        <v>36.20977011494253</v>
      </c>
      <c r="E169" s="9">
        <v>17.431192660550458</v>
      </c>
      <c r="F169" s="23">
        <v>14.103419516263553</v>
      </c>
      <c r="G169" s="23">
        <v>30.691898285038437</v>
      </c>
      <c r="H169" s="23">
        <f t="shared" si="51"/>
        <v>80.9090909090909</v>
      </c>
      <c r="I169" s="23">
        <f t="shared" si="52"/>
        <v>123.59550561797751</v>
      </c>
      <c r="J169" s="23">
        <f t="shared" si="53"/>
        <v>46.05920331343648</v>
      </c>
      <c r="K169" s="23">
        <v>156.21098626716605</v>
      </c>
      <c r="L169" s="23">
        <v>113.9751552795031</v>
      </c>
      <c r="M169" s="23">
        <v>172.36614853195164</v>
      </c>
      <c r="N169" s="23">
        <v>15.31276063386155</v>
      </c>
      <c r="O169" s="9">
        <v>54.24520433694746</v>
      </c>
      <c r="P169" s="26">
        <v>10.208507089241035</v>
      </c>
    </row>
    <row r="170" spans="1:16" ht="11.25">
      <c r="A170" s="7" t="s">
        <v>141</v>
      </c>
      <c r="B170" s="19">
        <v>196.44450756148552</v>
      </c>
      <c r="C170" s="9">
        <v>42.3759559010961</v>
      </c>
      <c r="D170" s="9">
        <v>40.86732673267327</v>
      </c>
      <c r="E170" s="9">
        <v>12.86961509049197</v>
      </c>
      <c r="F170" s="23">
        <v>18.48075452459852</v>
      </c>
      <c r="G170" s="23">
        <v>25.137931034482758</v>
      </c>
      <c r="H170" s="23">
        <f t="shared" si="51"/>
        <v>143.59990096558553</v>
      </c>
      <c r="I170" s="23">
        <f t="shared" si="52"/>
        <v>69.63793103448276</v>
      </c>
      <c r="J170" s="23">
        <f t="shared" si="53"/>
        <v>45.66720816894872</v>
      </c>
      <c r="K170" s="23">
        <v>108.56727976766699</v>
      </c>
      <c r="L170" s="23">
        <v>67.36035049288061</v>
      </c>
      <c r="M170" s="23">
        <v>114.02027027027027</v>
      </c>
      <c r="N170" s="23">
        <v>18.554040275299517</v>
      </c>
      <c r="O170" s="9">
        <v>47.030333928116235</v>
      </c>
      <c r="P170" s="26">
        <v>12.812261024725975</v>
      </c>
    </row>
    <row r="171" spans="1:16" ht="11.25">
      <c r="A171" s="7" t="s">
        <v>142</v>
      </c>
      <c r="B171" s="19">
        <v>65.96530667894814</v>
      </c>
      <c r="C171" s="9">
        <v>40.49580881760296</v>
      </c>
      <c r="D171" s="9">
        <v>42.1405529953917</v>
      </c>
      <c r="E171" s="9">
        <v>18.10268396872733</v>
      </c>
      <c r="F171" s="23">
        <v>14.967357137100024</v>
      </c>
      <c r="G171" s="23">
        <v>26.60204631125471</v>
      </c>
      <c r="H171" s="23">
        <f t="shared" si="51"/>
        <v>82.68032056990205</v>
      </c>
      <c r="I171" s="23">
        <f t="shared" si="52"/>
        <v>120.94776521270867</v>
      </c>
      <c r="J171" s="23">
        <f t="shared" si="53"/>
        <v>49.409922928709065</v>
      </c>
      <c r="K171" s="23">
        <v>71.4993804213135</v>
      </c>
      <c r="L171" s="23">
        <v>106.56303972366149</v>
      </c>
      <c r="M171" s="23">
        <v>68.92067620286086</v>
      </c>
      <c r="N171" s="23">
        <v>10.018537922140727</v>
      </c>
      <c r="O171" s="9">
        <v>59.03925203514145</v>
      </c>
      <c r="P171" s="26">
        <v>5.093898605625856</v>
      </c>
    </row>
    <row r="172" spans="1:16" ht="11.25">
      <c r="A172" s="8"/>
      <c r="B172" s="21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26"/>
    </row>
    <row r="173" spans="1:16" s="1" customFormat="1" ht="11.25">
      <c r="A173" s="6" t="s">
        <v>143</v>
      </c>
      <c r="B173" s="18">
        <v>10.735134090759683</v>
      </c>
      <c r="C173" s="16">
        <v>38.93664006757207</v>
      </c>
      <c r="D173" s="16">
        <v>38.10511363636364</v>
      </c>
      <c r="E173" s="16">
        <v>17.173086754539998</v>
      </c>
      <c r="F173" s="17">
        <v>12.398586321100714</v>
      </c>
      <c r="G173" s="17">
        <v>23.736106131229832</v>
      </c>
      <c r="H173" s="17">
        <f aca="true" t="shared" si="54" ref="H173:H178">+F173*100/E173</f>
        <v>72.19777375097075</v>
      </c>
      <c r="I173" s="17">
        <f aca="true" t="shared" si="55" ref="I173:I178">+E173*100/F173</f>
        <v>138.50842595912513</v>
      </c>
      <c r="J173" s="17">
        <f aca="true" t="shared" si="56" ref="J173:J178">+(E173+F173)*100/(100-E173-F173)</f>
        <v>41.988322550102566</v>
      </c>
      <c r="K173" s="17">
        <v>106.95623775310254</v>
      </c>
      <c r="L173" s="17">
        <v>58.259587020648965</v>
      </c>
      <c r="M173" s="17">
        <v>116.13290632506005</v>
      </c>
      <c r="N173" s="17">
        <v>12.952054946764765</v>
      </c>
      <c r="O173" s="16">
        <v>55.929227144413076</v>
      </c>
      <c r="P173" s="27">
        <v>6.797217097512726</v>
      </c>
    </row>
    <row r="174" spans="1:16" ht="11.25">
      <c r="A174" s="7" t="s">
        <v>144</v>
      </c>
      <c r="B174" s="19">
        <v>103.9115002212798</v>
      </c>
      <c r="C174" s="9">
        <v>40.43362313177689</v>
      </c>
      <c r="D174" s="9">
        <v>39.45345345345345</v>
      </c>
      <c r="E174" s="9">
        <v>15.463514701572727</v>
      </c>
      <c r="F174" s="23">
        <v>13.036045716518512</v>
      </c>
      <c r="G174" s="23">
        <v>18.021730985387787</v>
      </c>
      <c r="H174" s="23">
        <f t="shared" si="54"/>
        <v>84.301958307012</v>
      </c>
      <c r="I174" s="23">
        <f t="shared" si="55"/>
        <v>118.62120644436118</v>
      </c>
      <c r="J174" s="23">
        <f t="shared" si="56"/>
        <v>39.85928000546486</v>
      </c>
      <c r="K174" s="23">
        <v>98.19929596533983</v>
      </c>
      <c r="L174" s="23">
        <v>35.258855585831064</v>
      </c>
      <c r="M174" s="23">
        <v>117.2</v>
      </c>
      <c r="N174" s="23">
        <v>9.040734590211976</v>
      </c>
      <c r="O174" s="9">
        <v>58.15668652925662</v>
      </c>
      <c r="P174" s="26">
        <v>3.926931718276839</v>
      </c>
    </row>
    <row r="175" spans="1:16" ht="11.25">
      <c r="A175" s="7" t="s">
        <v>145</v>
      </c>
      <c r="B175" s="19">
        <v>0.8503024113439789</v>
      </c>
      <c r="C175" s="9">
        <v>38.47423887587822</v>
      </c>
      <c r="D175" s="9">
        <v>37.19767441860465</v>
      </c>
      <c r="E175" s="9">
        <v>16.159250585480095</v>
      </c>
      <c r="F175" s="23">
        <v>12.59953161592506</v>
      </c>
      <c r="G175" s="23">
        <v>25.278810408921935</v>
      </c>
      <c r="H175" s="23">
        <f t="shared" si="54"/>
        <v>77.97101449275362</v>
      </c>
      <c r="I175" s="23">
        <f t="shared" si="55"/>
        <v>128.25278810408923</v>
      </c>
      <c r="J175" s="23">
        <f t="shared" si="56"/>
        <v>40.368178829717294</v>
      </c>
      <c r="K175" s="23">
        <v>123.02052785923753</v>
      </c>
      <c r="L175" s="23">
        <v>128.94736842105263</v>
      </c>
      <c r="M175" s="23">
        <v>123</v>
      </c>
      <c r="N175" s="23">
        <v>23.88758782201405</v>
      </c>
      <c r="O175" s="9">
        <v>40.421545667447305</v>
      </c>
      <c r="P175" s="26">
        <v>18.313817330210775</v>
      </c>
    </row>
    <row r="176" spans="1:16" ht="11.25">
      <c r="A176" s="7" t="s">
        <v>146</v>
      </c>
      <c r="B176" s="19">
        <v>129.75929659427848</v>
      </c>
      <c r="C176" s="9">
        <v>41.37703984819734</v>
      </c>
      <c r="D176" s="9">
        <v>38.790983606557376</v>
      </c>
      <c r="E176" s="9">
        <v>10.955091714104997</v>
      </c>
      <c r="F176" s="23">
        <v>15.989879822896901</v>
      </c>
      <c r="G176" s="23">
        <v>29.825949367088608</v>
      </c>
      <c r="H176" s="23">
        <f t="shared" si="54"/>
        <v>145.95842956120092</v>
      </c>
      <c r="I176" s="23">
        <f t="shared" si="55"/>
        <v>68.51265822784809</v>
      </c>
      <c r="J176" s="23">
        <f t="shared" si="56"/>
        <v>36.88311688311688</v>
      </c>
      <c r="K176" s="23">
        <v>125.85060617911616</v>
      </c>
      <c r="L176" s="23">
        <v>90.47619047619048</v>
      </c>
      <c r="M176" s="23">
        <v>127.2</v>
      </c>
      <c r="N176" s="23">
        <v>23.162555344718534</v>
      </c>
      <c r="O176" s="9">
        <v>46.51486401012018</v>
      </c>
      <c r="P176" s="26">
        <v>13.915243516761544</v>
      </c>
    </row>
    <row r="177" spans="1:16" ht="11.25">
      <c r="A177" s="7" t="s">
        <v>147</v>
      </c>
      <c r="B177" s="19">
        <v>8.421824854561736</v>
      </c>
      <c r="C177" s="9">
        <v>37.20288330652147</v>
      </c>
      <c r="D177" s="9">
        <v>37.75</v>
      </c>
      <c r="E177" s="9">
        <v>19.626283875757952</v>
      </c>
      <c r="F177" s="23">
        <v>11.100111372354906</v>
      </c>
      <c r="G177" s="23">
        <v>27.870680044593087</v>
      </c>
      <c r="H177" s="23">
        <f t="shared" si="54"/>
        <v>56.557377049180324</v>
      </c>
      <c r="I177" s="23">
        <f t="shared" si="55"/>
        <v>176.81159420289856</v>
      </c>
      <c r="J177" s="23">
        <f t="shared" si="56"/>
        <v>44.35512683101107</v>
      </c>
      <c r="K177" s="23">
        <v>102.60586319218241</v>
      </c>
      <c r="L177" s="23">
        <v>146.69421487603304</v>
      </c>
      <c r="M177" s="23">
        <v>98.33024118738405</v>
      </c>
      <c r="N177" s="23">
        <v>11.842593738398714</v>
      </c>
      <c r="O177" s="9">
        <v>58.965474569978966</v>
      </c>
      <c r="P177" s="26">
        <v>6.669966588293528</v>
      </c>
    </row>
    <row r="178" spans="1:16" ht="11.25">
      <c r="A178" s="7" t="s">
        <v>148</v>
      </c>
      <c r="B178" s="19">
        <v>13.825972722571137</v>
      </c>
      <c r="C178" s="9">
        <v>33.471692211448236</v>
      </c>
      <c r="D178" s="9">
        <v>36.06372549019608</v>
      </c>
      <c r="E178" s="9">
        <v>27.57272442915233</v>
      </c>
      <c r="F178" s="23">
        <v>7.491398185799187</v>
      </c>
      <c r="G178" s="23">
        <v>30.897703549060545</v>
      </c>
      <c r="H178" s="23">
        <f t="shared" si="54"/>
        <v>27.169597277368123</v>
      </c>
      <c r="I178" s="23">
        <f t="shared" si="55"/>
        <v>368.05845511482255</v>
      </c>
      <c r="J178" s="23">
        <f t="shared" si="56"/>
        <v>53.99807321772639</v>
      </c>
      <c r="K178" s="23">
        <v>116.02497398543184</v>
      </c>
      <c r="L178" s="23">
        <v>77.72277227722772</v>
      </c>
      <c r="M178" s="23">
        <v>124.46633825944171</v>
      </c>
      <c r="N178" s="23">
        <v>10.603690960275259</v>
      </c>
      <c r="O178" s="9">
        <v>61.77666562402252</v>
      </c>
      <c r="P178" s="26">
        <v>3.5032843290584923</v>
      </c>
    </row>
    <row r="180" ht="11.25">
      <c r="A180" s="2" t="s">
        <v>171</v>
      </c>
    </row>
  </sheetData>
  <sheetProtection/>
  <mergeCells count="4">
    <mergeCell ref="C5:D5"/>
    <mergeCell ref="E5:P5"/>
    <mergeCell ref="A5:A6"/>
    <mergeCell ref="B5:B6"/>
  </mergeCells>
  <printOptions/>
  <pageMargins left="0.75" right="0.75" top="1" bottom="1" header="0" footer="0"/>
  <pageSetup fitToHeight="1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cp:lastPrinted>2006-06-23T09:45:59Z</cp:lastPrinted>
  <dcterms:created xsi:type="dcterms:W3CDTF">2005-11-29T18:56:04Z</dcterms:created>
  <dcterms:modified xsi:type="dcterms:W3CDTF">2009-05-19T14:28:32Z</dcterms:modified>
  <cp:category/>
  <cp:version/>
  <cp:contentType/>
  <cp:contentStatus/>
</cp:coreProperties>
</file>