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385" activeTab="0"/>
  </bookViews>
  <sheets>
    <sheet name="0720309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<sst xmlns="http://schemas.openxmlformats.org/spreadsheetml/2006/main" count="87" uniqueCount="35">
  <si>
    <t>Consumo</t>
  </si>
  <si>
    <t xml:space="preserve">Gas-oil </t>
  </si>
  <si>
    <t>Total</t>
  </si>
  <si>
    <t>..</t>
  </si>
  <si>
    <t>7.2.3. Características principales del servicio de autobuses de la Empresa Municipal de Transportes por meses</t>
  </si>
  <si>
    <t>Movimiento de coches</t>
  </si>
  <si>
    <t>Nº líneas</t>
  </si>
  <si>
    <t>Kilómetros de líneas</t>
  </si>
  <si>
    <t>Kilómetros recorridos</t>
  </si>
  <si>
    <t>Por 100 km</t>
  </si>
  <si>
    <t>7.2. TRÁFICO Y TRANSPORTES. TRANSPORTES COLECTIVOS</t>
  </si>
  <si>
    <t>Enero</t>
  </si>
  <si>
    <t xml:space="preserve">Febrero </t>
  </si>
  <si>
    <t>Marzo</t>
  </si>
  <si>
    <t xml:space="preserve">Abril  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</si>
  <si>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</si>
  <si>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</si>
  <si>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</si>
  <si>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</si>
  <si>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</si>
  <si>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</si>
  <si>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</si>
  <si>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</si>
  <si>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Velocidad en línea (km/h)</t>
  </si>
  <si>
    <t>Biodiésel</t>
  </si>
  <si>
    <t>Acceso a 
Banco Datos</t>
  </si>
  <si>
    <t>Índice</t>
  </si>
  <si>
    <t>Datos</t>
  </si>
  <si>
    <t>Bioetanol</t>
  </si>
  <si>
    <t>Años/meses</t>
  </si>
  <si>
    <t>Anuario Estadístico 2009</t>
  </si>
  <si>
    <r>
      <t>Gas natural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</si>
  <si>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Eléctrico (Kw)</t>
  </si>
  <si>
    <t>FUENTE: Empresa Municipal de Transportes. Resumen de datos estadísticos.</t>
  </si>
  <si>
    <t>-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</si>
</sst>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);\(#,##0.00\)"/>
    <numFmt numFmtId="181" formatCode="#,##0.0"/>
    <numFmt numFmtId="182" formatCode="0.0"/>
    <numFmt numFmtId="183" formatCode="General_)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7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3" fontId="7" fillId="0" borderId="5" xfId="0" applyNumberFormat="1" applyFont="1" applyBorder="1" applyAlignment="1" applyProtection="1">
      <alignment/>
      <protection/>
    </xf>
    <xf numFmtId="181" fontId="7" fillId="0" borderId="5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 applyProtection="1">
      <alignment/>
      <protection/>
    </xf>
    <xf numFmtId="182" fontId="7" fillId="0" borderId="2" xfId="0" applyNumberFormat="1" applyFont="1" applyBorder="1" applyAlignment="1">
      <alignment/>
    </xf>
    <xf numFmtId="0" fontId="7" fillId="2" borderId="5" xfId="0" applyFont="1" applyFill="1" applyBorder="1" applyAlignment="1">
      <alignment horizontal="right" wrapText="1"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center" wrapText="1"/>
    </xf>
    <xf numFmtId="0" fontId="9" fillId="3" borderId="7" xfId="15" applyFont="1" applyFill="1" applyBorder="1" applyAlignment="1">
      <alignment horizontal="center"/>
    </xf>
    <xf numFmtId="183" fontId="9" fillId="3" borderId="7" xfId="15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righ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7" fillId="2" borderId="2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0" fontId="7" fillId="2" borderId="0" xfId="0" applyFont="1" applyFill="1" applyBorder="1" applyAlignment="1" applyProtection="1">
      <alignment horizontal="right" wrapText="1"/>
      <protection/>
    </xf>
    <xf numFmtId="0" fontId="7" fillId="2" borderId="5" xfId="0" applyFont="1" applyFill="1" applyBorder="1" applyAlignment="1" applyProtection="1">
      <alignment horizontal="right" wrapText="1"/>
      <protection/>
    </xf>
    <xf numFmtId="0" fontId="7" fillId="2" borderId="5" xfId="0" applyFont="1" applyFill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left"/>
      <protection/>
    </xf>
    <xf numFmtId="0" fontId="7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/>
    </xf>
    <xf numFmtId="181" fontId="7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070203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tabSelected="1" workbookViewId="0" topLeftCell="F8">
      <selection activeCell="I15" sqref="I15"/>
    </sheetView>
  </sheetViews>
  <sheetFormatPr defaultColWidth="11.00390625" defaultRowHeight="12.75"/>
  <cols>
    <col min="1" max="2" width="11.00390625" style="1" customWidth="1"/>
    <col min="3" max="3" width="9.625" style="1" customWidth="1"/>
    <col min="4" max="4" width="9.875" style="1" customWidth="1"/>
    <col min="5" max="5" width="9.50390625" style="1" customWidth="1"/>
    <col min="6" max="6" width="9.875" style="1" customWidth="1"/>
    <col min="7" max="7" width="10.375" style="1" customWidth="1"/>
    <col min="8" max="8" width="9.50390625" style="1" customWidth="1"/>
    <col min="9" max="9" width="6.50390625" style="1" customWidth="1"/>
    <col min="10" max="10" width="0.875" style="1" customWidth="1"/>
    <col min="11" max="11" width="9.25390625" style="1" customWidth="1"/>
    <col min="12" max="12" width="7.875" style="1" customWidth="1"/>
    <col min="13" max="13" width="0.875" style="1" customWidth="1"/>
    <col min="14" max="14" width="9.00390625" style="1" customWidth="1"/>
    <col min="15" max="15" width="6.375" style="1" customWidth="1"/>
    <col min="16" max="16" width="0.875" style="1" customWidth="1"/>
    <col min="17" max="17" width="8.125" style="1" customWidth="1"/>
    <col min="18" max="18" width="7.875" style="1" customWidth="1"/>
    <col min="19" max="19" width="0.875" style="1" customWidth="1"/>
    <col min="20" max="20" width="8.125" style="1" customWidth="1"/>
    <col min="21" max="21" width="7.50390625" style="1" customWidth="1"/>
    <col min="22" max="16384" width="11.00390625" style="1" customWidth="1"/>
  </cols>
  <sheetData>
    <row r="1" spans="1:21" ht="13.5" thickBo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16" ht="13.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0.25" thickBot="1" thickTop="1">
      <c r="A3" s="27" t="s">
        <v>25</v>
      </c>
      <c r="B3" s="6" t="s">
        <v>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4.25" thickBot="1" thickTop="1">
      <c r="A4" s="28" t="s">
        <v>26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thickBot="1" thickTop="1">
      <c r="A5" s="29" t="s">
        <v>27</v>
      </c>
      <c r="B5" s="7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1" ht="13.5" thickTop="1">
      <c r="B6" s="8"/>
      <c r="C6" s="9"/>
      <c r="D6" s="9"/>
      <c r="E6" s="9"/>
      <c r="F6" s="9"/>
      <c r="G6" s="9"/>
      <c r="H6" s="37" t="s">
        <v>0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2:21" ht="12.75">
      <c r="B7" s="10"/>
      <c r="C7" s="11"/>
      <c r="D7" s="11"/>
      <c r="E7" s="11"/>
      <c r="F7" s="11"/>
      <c r="G7" s="44" t="s">
        <v>23</v>
      </c>
      <c r="H7" s="46" t="s">
        <v>1</v>
      </c>
      <c r="I7" s="46"/>
      <c r="J7" s="25"/>
      <c r="K7" s="46" t="s">
        <v>24</v>
      </c>
      <c r="L7" s="46"/>
      <c r="M7" s="25"/>
      <c r="N7" s="37" t="s">
        <v>31</v>
      </c>
      <c r="O7" s="37"/>
      <c r="P7" s="11"/>
      <c r="Q7" s="38" t="s">
        <v>28</v>
      </c>
      <c r="R7" s="38"/>
      <c r="S7" s="48"/>
      <c r="T7" s="38" t="s">
        <v>32</v>
      </c>
      <c r="U7" s="39"/>
    </row>
    <row r="8" spans="2:21" ht="12.75">
      <c r="B8" s="10"/>
      <c r="C8" s="44" t="s">
        <v>6</v>
      </c>
      <c r="D8" s="44" t="s">
        <v>5</v>
      </c>
      <c r="E8" s="44" t="s">
        <v>7</v>
      </c>
      <c r="F8" s="44" t="s">
        <v>8</v>
      </c>
      <c r="G8" s="44"/>
      <c r="H8" s="40" t="s">
        <v>2</v>
      </c>
      <c r="I8" s="42" t="s">
        <v>9</v>
      </c>
      <c r="J8" s="26"/>
      <c r="K8" s="40" t="s">
        <v>2</v>
      </c>
      <c r="L8" s="42" t="s">
        <v>9</v>
      </c>
      <c r="M8" s="26"/>
      <c r="N8" s="40" t="s">
        <v>2</v>
      </c>
      <c r="O8" s="42" t="s">
        <v>9</v>
      </c>
      <c r="P8" s="11"/>
      <c r="Q8" s="40" t="s">
        <v>2</v>
      </c>
      <c r="R8" s="42" t="s">
        <v>9</v>
      </c>
      <c r="S8" s="26"/>
      <c r="T8" s="40" t="s">
        <v>2</v>
      </c>
      <c r="U8" s="42" t="s">
        <v>9</v>
      </c>
    </row>
    <row r="9" spans="2:21" ht="12.75">
      <c r="B9" s="12" t="s">
        <v>29</v>
      </c>
      <c r="C9" s="45"/>
      <c r="D9" s="45"/>
      <c r="E9" s="45"/>
      <c r="F9" s="45"/>
      <c r="G9" s="45"/>
      <c r="H9" s="41"/>
      <c r="I9" s="43"/>
      <c r="J9" s="24"/>
      <c r="K9" s="41"/>
      <c r="L9" s="43"/>
      <c r="M9" s="24"/>
      <c r="N9" s="41"/>
      <c r="O9" s="43"/>
      <c r="P9" s="13"/>
      <c r="Q9" s="41"/>
      <c r="R9" s="43"/>
      <c r="S9" s="24"/>
      <c r="T9" s="41"/>
      <c r="U9" s="43"/>
    </row>
    <row r="10" spans="1:21" ht="12.75">
      <c r="A10" s="2"/>
      <c r="B10" s="20"/>
      <c r="C10" s="21"/>
      <c r="D10" s="21"/>
      <c r="E10" s="22"/>
      <c r="F10" s="21"/>
      <c r="G10" s="23"/>
      <c r="H10" s="21"/>
      <c r="I10" s="23"/>
      <c r="J10" s="23"/>
      <c r="K10" s="23"/>
      <c r="L10" s="23"/>
      <c r="M10" s="23"/>
      <c r="N10" s="21"/>
      <c r="O10" s="23"/>
      <c r="P10" s="22"/>
      <c r="Q10" s="49"/>
      <c r="R10" s="49"/>
      <c r="S10" s="49"/>
      <c r="T10" s="49"/>
      <c r="U10" s="30"/>
    </row>
    <row r="11" spans="1:21" ht="12.75">
      <c r="A11" s="2"/>
      <c r="B11" s="47">
        <v>2008</v>
      </c>
      <c r="C11" s="50">
        <f>AVERAGE(C13:C24)</f>
        <v>211.08333333333334</v>
      </c>
      <c r="D11" s="33">
        <f>SUM(D13:D24)</f>
        <v>552370</v>
      </c>
      <c r="E11" s="33">
        <v>3661</v>
      </c>
      <c r="F11" s="33">
        <f>SUM(F13:F24)</f>
        <v>102450858.11899997</v>
      </c>
      <c r="G11" s="51">
        <f>AVERAGE(G13:G24)</f>
        <v>13.685833333333335</v>
      </c>
      <c r="H11" s="33">
        <f>SUM(H13:H24)</f>
        <v>21611381.979999997</v>
      </c>
      <c r="I11" s="51">
        <v>53.63</v>
      </c>
      <c r="J11" s="33"/>
      <c r="K11" s="33">
        <f>SUM(K13:K24)</f>
        <v>24422001.380000003</v>
      </c>
      <c r="L11" s="51">
        <v>55.47</v>
      </c>
      <c r="M11" s="33"/>
      <c r="N11" s="33">
        <f>SUM(N13:N24)</f>
        <v>13286334.16</v>
      </c>
      <c r="O11" s="51">
        <v>74.8</v>
      </c>
      <c r="P11" s="33"/>
      <c r="Q11" s="33">
        <f>SUM(Q12:Q24)</f>
        <v>207862.16999999998</v>
      </c>
      <c r="R11" s="51">
        <v>93.23</v>
      </c>
      <c r="S11" s="33"/>
      <c r="T11" s="33">
        <f>SUM(T12:T24)</f>
        <v>110163.87</v>
      </c>
      <c r="U11" s="52">
        <v>77.11</v>
      </c>
    </row>
    <row r="12" spans="1:21" ht="12.75">
      <c r="A12" s="2"/>
      <c r="B12" s="47"/>
      <c r="C12" s="53"/>
      <c r="D12" s="53"/>
      <c r="E12" s="35"/>
      <c r="F12" s="53"/>
      <c r="G12" s="54"/>
      <c r="H12" s="53"/>
      <c r="I12" s="54"/>
      <c r="J12" s="54"/>
      <c r="K12" s="54"/>
      <c r="L12" s="54"/>
      <c r="M12" s="54"/>
      <c r="N12" s="53"/>
      <c r="O12" s="54"/>
      <c r="P12" s="35"/>
      <c r="Q12" s="55"/>
      <c r="R12" s="55"/>
      <c r="S12" s="55"/>
      <c r="T12" s="55"/>
      <c r="U12" s="56"/>
    </row>
    <row r="13" spans="1:21" ht="12.75">
      <c r="A13" s="2"/>
      <c r="B13" s="16" t="s">
        <v>11</v>
      </c>
      <c r="C13" s="53">
        <v>209</v>
      </c>
      <c r="D13" s="53">
        <v>49679</v>
      </c>
      <c r="E13" s="57">
        <v>3642</v>
      </c>
      <c r="F13" s="53">
        <v>9146409.224</v>
      </c>
      <c r="G13" s="54">
        <v>13.55</v>
      </c>
      <c r="H13" s="53">
        <v>1902353.71</v>
      </c>
      <c r="I13" s="54">
        <v>52.93</v>
      </c>
      <c r="J13" s="54"/>
      <c r="K13" s="53">
        <v>2153980.51</v>
      </c>
      <c r="L13" s="54">
        <v>53.85</v>
      </c>
      <c r="M13" s="54"/>
      <c r="N13" s="53">
        <v>1198954.34</v>
      </c>
      <c r="O13" s="54">
        <v>78.2</v>
      </c>
      <c r="P13" s="35"/>
      <c r="Q13" s="53">
        <v>20141.84</v>
      </c>
      <c r="R13" s="54">
        <v>104.59</v>
      </c>
      <c r="S13" s="54"/>
      <c r="T13" s="57" t="s">
        <v>3</v>
      </c>
      <c r="U13" s="58" t="s">
        <v>3</v>
      </c>
    </row>
    <row r="14" spans="1:21" ht="12.75">
      <c r="A14" s="2"/>
      <c r="B14" s="16" t="s">
        <v>12</v>
      </c>
      <c r="C14" s="53">
        <v>210</v>
      </c>
      <c r="D14" s="53">
        <v>46264</v>
      </c>
      <c r="E14" s="57">
        <v>3646</v>
      </c>
      <c r="F14" s="53">
        <v>8344352.532</v>
      </c>
      <c r="G14" s="54">
        <v>13.48</v>
      </c>
      <c r="H14" s="53">
        <v>1702863.13</v>
      </c>
      <c r="I14" s="54">
        <v>51.87</v>
      </c>
      <c r="J14" s="54"/>
      <c r="K14" s="53">
        <v>1962134.37</v>
      </c>
      <c r="L14" s="54">
        <v>53.94</v>
      </c>
      <c r="M14" s="54"/>
      <c r="N14" s="53">
        <v>1081959.07</v>
      </c>
      <c r="O14" s="54">
        <v>77.14</v>
      </c>
      <c r="P14" s="35"/>
      <c r="Q14" s="53">
        <v>17204.86</v>
      </c>
      <c r="R14" s="54">
        <v>104.77</v>
      </c>
      <c r="S14" s="54"/>
      <c r="T14" s="53">
        <v>3563.26</v>
      </c>
      <c r="U14" s="59">
        <v>72.4</v>
      </c>
    </row>
    <row r="15" spans="1:21" ht="12.75">
      <c r="A15" s="2"/>
      <c r="B15" s="16" t="s">
        <v>13</v>
      </c>
      <c r="C15" s="53">
        <v>211</v>
      </c>
      <c r="D15" s="53">
        <v>46441</v>
      </c>
      <c r="E15" s="57">
        <v>3653</v>
      </c>
      <c r="F15" s="53">
        <v>8486965.126</v>
      </c>
      <c r="G15" s="54">
        <v>13.67</v>
      </c>
      <c r="H15" s="53">
        <v>1731207.64</v>
      </c>
      <c r="I15" s="54">
        <v>51.67</v>
      </c>
      <c r="J15" s="54"/>
      <c r="K15" s="53">
        <v>1934973.99</v>
      </c>
      <c r="L15" s="54">
        <v>52.95</v>
      </c>
      <c r="M15" s="54"/>
      <c r="N15" s="53">
        <v>1092120.43</v>
      </c>
      <c r="O15" s="54">
        <v>75.07</v>
      </c>
      <c r="P15" s="35"/>
      <c r="Q15" s="53">
        <v>15228.37</v>
      </c>
      <c r="R15" s="54">
        <v>84.31</v>
      </c>
      <c r="S15" s="54"/>
      <c r="T15" s="53">
        <v>7306.78</v>
      </c>
      <c r="U15" s="59">
        <v>81.34</v>
      </c>
    </row>
    <row r="16" spans="1:21" ht="12.75">
      <c r="A16" s="2"/>
      <c r="B16" s="16" t="s">
        <v>14</v>
      </c>
      <c r="C16" s="53">
        <v>211</v>
      </c>
      <c r="D16" s="53">
        <v>48238</v>
      </c>
      <c r="E16" s="57">
        <v>3653</v>
      </c>
      <c r="F16" s="53">
        <v>8357350.117</v>
      </c>
      <c r="G16" s="54">
        <v>13.56</v>
      </c>
      <c r="H16" s="53">
        <v>1690632.9</v>
      </c>
      <c r="I16" s="54">
        <v>51.55</v>
      </c>
      <c r="J16" s="54"/>
      <c r="K16" s="53">
        <v>1966356.99</v>
      </c>
      <c r="L16" s="54">
        <v>53.82</v>
      </c>
      <c r="M16" s="54"/>
      <c r="N16" s="53">
        <v>1064332.3</v>
      </c>
      <c r="O16" s="54">
        <v>76.32</v>
      </c>
      <c r="P16" s="35"/>
      <c r="Q16" s="53">
        <v>18883.24</v>
      </c>
      <c r="R16" s="54">
        <v>96.66</v>
      </c>
      <c r="S16" s="54"/>
      <c r="T16" s="53">
        <v>7446.33</v>
      </c>
      <c r="U16" s="59">
        <v>76.1</v>
      </c>
    </row>
    <row r="17" spans="1:21" ht="12.75">
      <c r="A17" s="2"/>
      <c r="B17" s="16" t="s">
        <v>15</v>
      </c>
      <c r="C17" s="53">
        <v>211</v>
      </c>
      <c r="D17" s="53">
        <v>47639</v>
      </c>
      <c r="E17" s="57">
        <v>3653</v>
      </c>
      <c r="F17" s="53">
        <v>8798932.091</v>
      </c>
      <c r="G17" s="54">
        <v>13.67</v>
      </c>
      <c r="H17" s="53">
        <v>1817159.82</v>
      </c>
      <c r="I17" s="54">
        <v>52.28</v>
      </c>
      <c r="J17" s="54"/>
      <c r="K17" s="53">
        <v>2053819.04</v>
      </c>
      <c r="L17" s="54">
        <v>54.25</v>
      </c>
      <c r="M17" s="54"/>
      <c r="N17" s="53">
        <v>1145672.73</v>
      </c>
      <c r="O17" s="54">
        <v>76.03</v>
      </c>
      <c r="P17" s="35"/>
      <c r="Q17" s="53">
        <v>15983</v>
      </c>
      <c r="R17" s="54">
        <v>76.3</v>
      </c>
      <c r="S17" s="54"/>
      <c r="T17" s="53">
        <v>7527.74</v>
      </c>
      <c r="U17" s="59">
        <v>79.35</v>
      </c>
    </row>
    <row r="18" spans="1:21" ht="12.75">
      <c r="A18" s="2"/>
      <c r="B18" s="16" t="s">
        <v>16</v>
      </c>
      <c r="C18" s="53">
        <v>211</v>
      </c>
      <c r="D18" s="53">
        <v>46545</v>
      </c>
      <c r="E18" s="57">
        <v>3653</v>
      </c>
      <c r="F18" s="53">
        <v>8504988.914</v>
      </c>
      <c r="G18" s="54">
        <v>13.49</v>
      </c>
      <c r="H18" s="53">
        <v>1891932.68</v>
      </c>
      <c r="I18" s="54">
        <v>56.01</v>
      </c>
      <c r="J18" s="54"/>
      <c r="K18" s="53">
        <v>2111887.6</v>
      </c>
      <c r="L18" s="54">
        <v>57.59</v>
      </c>
      <c r="M18" s="54"/>
      <c r="N18" s="53">
        <v>1100224.13</v>
      </c>
      <c r="O18" s="54">
        <v>76.73</v>
      </c>
      <c r="P18" s="35"/>
      <c r="Q18" s="53">
        <v>16500.98</v>
      </c>
      <c r="R18" s="54">
        <v>100.89</v>
      </c>
      <c r="S18" s="54"/>
      <c r="T18" s="53">
        <v>9527.33</v>
      </c>
      <c r="U18" s="59">
        <v>95.43</v>
      </c>
    </row>
    <row r="19" spans="1:21" ht="12.75">
      <c r="A19" s="2"/>
      <c r="B19" s="16" t="s">
        <v>17</v>
      </c>
      <c r="C19" s="53">
        <v>211</v>
      </c>
      <c r="D19" s="53">
        <v>42638</v>
      </c>
      <c r="E19" s="57">
        <v>3654</v>
      </c>
      <c r="F19" s="53">
        <v>7944397.907</v>
      </c>
      <c r="G19" s="54">
        <v>13.51</v>
      </c>
      <c r="H19" s="53">
        <v>1831265.13</v>
      </c>
      <c r="I19" s="54">
        <v>59.15</v>
      </c>
      <c r="J19" s="54"/>
      <c r="K19" s="53">
        <v>2080436.36</v>
      </c>
      <c r="L19" s="54">
        <v>60.87</v>
      </c>
      <c r="M19" s="54"/>
      <c r="N19" s="53">
        <v>1073539.84</v>
      </c>
      <c r="O19" s="54">
        <v>76.5</v>
      </c>
      <c r="P19" s="35"/>
      <c r="Q19" s="53">
        <v>18626.71</v>
      </c>
      <c r="R19" s="54">
        <v>104.64</v>
      </c>
      <c r="S19" s="54"/>
      <c r="T19" s="53">
        <v>8860.02</v>
      </c>
      <c r="U19" s="59">
        <v>90.52</v>
      </c>
    </row>
    <row r="20" spans="1:21" ht="12.75">
      <c r="A20" s="2"/>
      <c r="B20" s="16" t="s">
        <v>18</v>
      </c>
      <c r="C20" s="53">
        <v>211</v>
      </c>
      <c r="D20" s="53">
        <v>30197</v>
      </c>
      <c r="E20" s="57">
        <v>3654</v>
      </c>
      <c r="F20" s="53">
        <v>6779877.672</v>
      </c>
      <c r="G20" s="54">
        <v>15.17</v>
      </c>
      <c r="H20" s="53">
        <v>1508637.09</v>
      </c>
      <c r="I20" s="54">
        <v>57.45</v>
      </c>
      <c r="J20" s="54"/>
      <c r="K20" s="53">
        <v>1615038.34</v>
      </c>
      <c r="L20" s="54">
        <v>57.77</v>
      </c>
      <c r="M20" s="54"/>
      <c r="N20" s="53">
        <v>940916.77</v>
      </c>
      <c r="O20" s="54">
        <v>70.54</v>
      </c>
      <c r="P20" s="35"/>
      <c r="Q20" s="53">
        <v>18658.69</v>
      </c>
      <c r="R20" s="54">
        <v>107.53</v>
      </c>
      <c r="S20" s="54"/>
      <c r="T20" s="53">
        <v>6832.46</v>
      </c>
      <c r="U20" s="59">
        <v>93.84</v>
      </c>
    </row>
    <row r="21" spans="1:21" ht="12.75">
      <c r="A21" s="2"/>
      <c r="B21" s="16" t="s">
        <v>19</v>
      </c>
      <c r="C21" s="53">
        <v>212</v>
      </c>
      <c r="D21" s="53">
        <v>42876</v>
      </c>
      <c r="E21" s="57">
        <v>3674</v>
      </c>
      <c r="F21" s="53">
        <v>8010359</v>
      </c>
      <c r="G21" s="54">
        <v>13.55</v>
      </c>
      <c r="H21" s="53">
        <v>1760924.9</v>
      </c>
      <c r="I21" s="54">
        <v>55.84</v>
      </c>
      <c r="J21" s="54"/>
      <c r="K21" s="53">
        <v>1948707.05</v>
      </c>
      <c r="L21" s="54">
        <v>57.36</v>
      </c>
      <c r="M21" s="54"/>
      <c r="N21" s="53">
        <v>1043393.14</v>
      </c>
      <c r="O21" s="54">
        <v>73.15</v>
      </c>
      <c r="P21" s="35"/>
      <c r="Q21" s="53">
        <v>15853.58</v>
      </c>
      <c r="R21" s="54">
        <v>86.55</v>
      </c>
      <c r="S21" s="54"/>
      <c r="T21" s="53">
        <v>11541.55</v>
      </c>
      <c r="U21" s="59">
        <v>77.36</v>
      </c>
    </row>
    <row r="22" spans="1:21" ht="12.75">
      <c r="A22" s="2"/>
      <c r="B22" s="16" t="s">
        <v>20</v>
      </c>
      <c r="C22" s="53">
        <v>212</v>
      </c>
      <c r="D22" s="53">
        <v>52644</v>
      </c>
      <c r="E22" s="57">
        <v>3676</v>
      </c>
      <c r="F22" s="53">
        <v>9650730.474</v>
      </c>
      <c r="G22" s="54">
        <v>13.47</v>
      </c>
      <c r="H22" s="53">
        <v>2004104.54</v>
      </c>
      <c r="I22" s="54">
        <v>52.91</v>
      </c>
      <c r="J22" s="54"/>
      <c r="K22" s="53">
        <v>2311367.41</v>
      </c>
      <c r="L22" s="54">
        <v>55.16</v>
      </c>
      <c r="M22" s="54"/>
      <c r="N22" s="53">
        <v>1198641.77</v>
      </c>
      <c r="O22" s="54">
        <v>73.64</v>
      </c>
      <c r="P22" s="35"/>
      <c r="Q22" s="53">
        <v>20409.31</v>
      </c>
      <c r="R22" s="54">
        <v>96.05</v>
      </c>
      <c r="S22" s="54"/>
      <c r="T22" s="53">
        <v>17552.97</v>
      </c>
      <c r="U22" s="59">
        <v>72.01</v>
      </c>
    </row>
    <row r="23" spans="1:21" ht="12.75">
      <c r="A23" s="2"/>
      <c r="B23" s="16" t="s">
        <v>21</v>
      </c>
      <c r="C23" s="53">
        <v>212</v>
      </c>
      <c r="D23" s="53">
        <v>49319</v>
      </c>
      <c r="E23" s="57">
        <v>3684</v>
      </c>
      <c r="F23" s="53">
        <v>9206914.057</v>
      </c>
      <c r="G23" s="54">
        <v>13.59</v>
      </c>
      <c r="H23" s="53">
        <v>1881507.88</v>
      </c>
      <c r="I23" s="54">
        <v>51.88</v>
      </c>
      <c r="J23" s="54"/>
      <c r="K23" s="53">
        <v>2166450.96</v>
      </c>
      <c r="L23" s="54">
        <v>55.2</v>
      </c>
      <c r="M23" s="54"/>
      <c r="N23" s="53">
        <v>1183646.99</v>
      </c>
      <c r="O23" s="54">
        <v>73.33</v>
      </c>
      <c r="P23" s="35"/>
      <c r="Q23" s="53">
        <v>12364.96</v>
      </c>
      <c r="R23" s="54">
        <v>61.68</v>
      </c>
      <c r="S23" s="54"/>
      <c r="T23" s="53">
        <v>15866.92</v>
      </c>
      <c r="U23" s="59">
        <v>73.72</v>
      </c>
    </row>
    <row r="24" spans="1:21" ht="12.75">
      <c r="A24" s="2"/>
      <c r="B24" s="16" t="s">
        <v>22</v>
      </c>
      <c r="C24" s="53">
        <v>212</v>
      </c>
      <c r="D24" s="53">
        <v>49890</v>
      </c>
      <c r="E24" s="57">
        <v>3690</v>
      </c>
      <c r="F24" s="53">
        <v>9219581.005</v>
      </c>
      <c r="G24" s="54">
        <v>13.52</v>
      </c>
      <c r="H24" s="53">
        <v>1888792.56</v>
      </c>
      <c r="I24" s="54">
        <v>51.79</v>
      </c>
      <c r="J24" s="54"/>
      <c r="K24" s="53">
        <v>2116848.76</v>
      </c>
      <c r="L24" s="54">
        <v>54.26</v>
      </c>
      <c r="M24" s="54"/>
      <c r="N24" s="53">
        <v>1162932.65</v>
      </c>
      <c r="O24" s="54">
        <v>71.28</v>
      </c>
      <c r="P24" s="35"/>
      <c r="Q24" s="53">
        <v>18006.63</v>
      </c>
      <c r="R24" s="54">
        <v>102.22</v>
      </c>
      <c r="S24" s="54"/>
      <c r="T24" s="53">
        <v>14138.51</v>
      </c>
      <c r="U24" s="59">
        <v>64.77</v>
      </c>
    </row>
    <row r="25" spans="1:21" ht="12.75">
      <c r="A25" s="2"/>
      <c r="B25" s="47"/>
      <c r="C25" s="50"/>
      <c r="D25" s="50"/>
      <c r="E25" s="34"/>
      <c r="F25" s="50"/>
      <c r="G25" s="60"/>
      <c r="H25" s="50"/>
      <c r="I25" s="60"/>
      <c r="J25" s="60"/>
      <c r="K25" s="60"/>
      <c r="L25" s="60"/>
      <c r="M25" s="60"/>
      <c r="N25" s="50"/>
      <c r="O25" s="60"/>
      <c r="P25" s="34"/>
      <c r="Q25" s="61"/>
      <c r="R25" s="61"/>
      <c r="S25" s="61"/>
      <c r="T25" s="61"/>
      <c r="U25" s="62"/>
    </row>
    <row r="26" spans="1:21" ht="12.75">
      <c r="A26" s="2"/>
      <c r="B26" s="14">
        <v>2007</v>
      </c>
      <c r="C26" s="50">
        <f>AVERAGE(C28:C39)</f>
        <v>208.41666666666666</v>
      </c>
      <c r="D26" s="33">
        <f>SUM(D28:D39)</f>
        <v>556385</v>
      </c>
      <c r="E26" s="33">
        <f>AVERAGE(E28:E39)</f>
        <v>3618.5833333333335</v>
      </c>
      <c r="F26" s="33">
        <f>SUM(F28:F39)</f>
        <v>103850252.45500001</v>
      </c>
      <c r="G26" s="51">
        <v>13.73</v>
      </c>
      <c r="H26" s="33">
        <f>SUM(H28:H39)</f>
        <v>36245182.589999996</v>
      </c>
      <c r="I26" s="51">
        <v>54.1</v>
      </c>
      <c r="J26" s="33"/>
      <c r="K26" s="33">
        <f>SUM(K28:K39)</f>
        <v>13099617.76</v>
      </c>
      <c r="L26" s="51">
        <v>55</v>
      </c>
      <c r="M26" s="33"/>
      <c r="N26" s="33">
        <f>SUM(N28:N39)</f>
        <v>9210119.33</v>
      </c>
      <c r="O26" s="51">
        <v>71.58</v>
      </c>
      <c r="P26" s="33"/>
      <c r="Q26" s="33">
        <f>SUM(Q27:Q39)</f>
        <v>166093.25999999998</v>
      </c>
      <c r="R26" s="51">
        <v>98.52</v>
      </c>
      <c r="S26" s="33"/>
      <c r="T26" s="63" t="s">
        <v>34</v>
      </c>
      <c r="U26" s="64" t="s">
        <v>34</v>
      </c>
    </row>
    <row r="27" spans="1:21" ht="12.75">
      <c r="A27" s="2"/>
      <c r="B27" s="15"/>
      <c r="C27" s="50"/>
      <c r="D27" s="50"/>
      <c r="E27" s="34"/>
      <c r="F27" s="50"/>
      <c r="G27" s="60"/>
      <c r="H27" s="50"/>
      <c r="I27" s="60"/>
      <c r="J27" s="60"/>
      <c r="K27" s="60"/>
      <c r="L27" s="60"/>
      <c r="M27" s="60"/>
      <c r="N27" s="50"/>
      <c r="O27" s="60"/>
      <c r="P27" s="34"/>
      <c r="Q27" s="65"/>
      <c r="R27" s="65"/>
      <c r="S27" s="65"/>
      <c r="T27" s="63"/>
      <c r="U27" s="64"/>
    </row>
    <row r="28" spans="1:21" ht="12.75">
      <c r="A28" s="2"/>
      <c r="B28" s="16" t="s">
        <v>11</v>
      </c>
      <c r="C28" s="53">
        <v>209</v>
      </c>
      <c r="D28" s="53">
        <v>51316</v>
      </c>
      <c r="E28" s="35">
        <v>3618</v>
      </c>
      <c r="F28" s="53">
        <v>9526341.993</v>
      </c>
      <c r="G28" s="54">
        <v>13.64</v>
      </c>
      <c r="H28" s="53">
        <v>4067139.07</v>
      </c>
      <c r="I28" s="54">
        <v>53.09</v>
      </c>
      <c r="J28" s="54"/>
      <c r="K28" s="66">
        <v>559283.9</v>
      </c>
      <c r="L28" s="54">
        <v>55.39</v>
      </c>
      <c r="M28" s="54"/>
      <c r="N28" s="57">
        <v>572141.85</v>
      </c>
      <c r="O28" s="67">
        <v>66.48</v>
      </c>
      <c r="P28" s="68"/>
      <c r="Q28" s="65" t="s">
        <v>34</v>
      </c>
      <c r="R28" s="65" t="s">
        <v>34</v>
      </c>
      <c r="S28" s="65"/>
      <c r="T28" s="65" t="s">
        <v>34</v>
      </c>
      <c r="U28" s="69" t="s">
        <v>34</v>
      </c>
    </row>
    <row r="29" spans="1:21" ht="12.75">
      <c r="A29" s="2"/>
      <c r="B29" s="16" t="s">
        <v>12</v>
      </c>
      <c r="C29" s="53">
        <v>210</v>
      </c>
      <c r="D29" s="53">
        <v>47149</v>
      </c>
      <c r="E29" s="35">
        <v>3627</v>
      </c>
      <c r="F29" s="53">
        <v>8702266.722</v>
      </c>
      <c r="G29" s="54">
        <v>13.57</v>
      </c>
      <c r="H29" s="53">
        <v>3682262.8</v>
      </c>
      <c r="I29" s="54">
        <v>52.51</v>
      </c>
      <c r="J29" s="54"/>
      <c r="K29" s="66">
        <v>505744.63</v>
      </c>
      <c r="L29" s="54">
        <v>56.89</v>
      </c>
      <c r="M29" s="54"/>
      <c r="N29" s="53">
        <v>534882.04</v>
      </c>
      <c r="O29" s="54">
        <v>66.78</v>
      </c>
      <c r="P29" s="35"/>
      <c r="Q29" s="65" t="s">
        <v>34</v>
      </c>
      <c r="R29" s="65" t="s">
        <v>34</v>
      </c>
      <c r="S29" s="65"/>
      <c r="T29" s="65" t="s">
        <v>34</v>
      </c>
      <c r="U29" s="69" t="s">
        <v>34</v>
      </c>
    </row>
    <row r="30" spans="1:21" ht="12.75">
      <c r="A30" s="2"/>
      <c r="B30" s="16" t="s">
        <v>13</v>
      </c>
      <c r="C30" s="53">
        <v>210</v>
      </c>
      <c r="D30" s="53">
        <v>52408</v>
      </c>
      <c r="E30" s="35">
        <v>3626</v>
      </c>
      <c r="F30" s="53">
        <v>9631718.315</v>
      </c>
      <c r="G30" s="54">
        <v>13.55</v>
      </c>
      <c r="H30" s="53">
        <v>4072332.07</v>
      </c>
      <c r="I30" s="54">
        <v>52.59</v>
      </c>
      <c r="J30" s="54"/>
      <c r="K30" s="66">
        <v>531176.74</v>
      </c>
      <c r="L30" s="54">
        <v>55.86</v>
      </c>
      <c r="M30" s="54"/>
      <c r="N30" s="53">
        <v>652683.75</v>
      </c>
      <c r="O30" s="54">
        <v>69.66</v>
      </c>
      <c r="P30" s="35"/>
      <c r="Q30" s="65" t="s">
        <v>34</v>
      </c>
      <c r="R30" s="65" t="s">
        <v>34</v>
      </c>
      <c r="S30" s="65"/>
      <c r="T30" s="65" t="s">
        <v>34</v>
      </c>
      <c r="U30" s="69" t="s">
        <v>34</v>
      </c>
    </row>
    <row r="31" spans="1:21" ht="12.75">
      <c r="A31" s="2"/>
      <c r="B31" s="16" t="s">
        <v>14</v>
      </c>
      <c r="C31" s="53">
        <v>210</v>
      </c>
      <c r="D31" s="53">
        <v>47318</v>
      </c>
      <c r="E31" s="35">
        <v>3620</v>
      </c>
      <c r="F31" s="53">
        <v>8839286.333</v>
      </c>
      <c r="G31" s="54">
        <v>13.78</v>
      </c>
      <c r="H31" s="53">
        <v>3702760.78</v>
      </c>
      <c r="I31" s="54">
        <v>52.09</v>
      </c>
      <c r="J31" s="54"/>
      <c r="K31" s="66">
        <v>384152.84</v>
      </c>
      <c r="L31" s="54">
        <v>54.82</v>
      </c>
      <c r="M31" s="54"/>
      <c r="N31" s="53">
        <v>683114.4</v>
      </c>
      <c r="O31" s="54">
        <v>67.27</v>
      </c>
      <c r="P31" s="34"/>
      <c r="Q31" s="53">
        <v>14290.67</v>
      </c>
      <c r="R31" s="54">
        <v>94.91</v>
      </c>
      <c r="S31" s="54"/>
      <c r="T31" s="65" t="s">
        <v>34</v>
      </c>
      <c r="U31" s="69" t="s">
        <v>34</v>
      </c>
    </row>
    <row r="32" spans="1:21" ht="12.75">
      <c r="A32" s="2"/>
      <c r="B32" s="16" t="s">
        <v>15</v>
      </c>
      <c r="C32" s="53">
        <v>208</v>
      </c>
      <c r="D32" s="53">
        <v>49312</v>
      </c>
      <c r="E32" s="35">
        <v>3609</v>
      </c>
      <c r="F32" s="53">
        <v>9125368.197</v>
      </c>
      <c r="G32" s="54">
        <v>13.7</v>
      </c>
      <c r="H32" s="53">
        <v>3066085.17</v>
      </c>
      <c r="I32" s="54">
        <v>53.56</v>
      </c>
      <c r="J32" s="54"/>
      <c r="K32" s="66">
        <v>1240020.08</v>
      </c>
      <c r="L32" s="54">
        <v>54.85</v>
      </c>
      <c r="M32" s="54"/>
      <c r="N32" s="53">
        <v>769293.98</v>
      </c>
      <c r="O32" s="54">
        <v>68.57</v>
      </c>
      <c r="P32" s="34"/>
      <c r="Q32" s="53">
        <v>12396.69</v>
      </c>
      <c r="R32" s="54">
        <v>70.71</v>
      </c>
      <c r="S32" s="54"/>
      <c r="T32" s="65" t="s">
        <v>34</v>
      </c>
      <c r="U32" s="69" t="s">
        <v>34</v>
      </c>
    </row>
    <row r="33" spans="1:21" ht="12.75">
      <c r="A33" s="2"/>
      <c r="B33" s="16" t="s">
        <v>16</v>
      </c>
      <c r="C33" s="53">
        <v>208</v>
      </c>
      <c r="D33" s="53">
        <v>47980</v>
      </c>
      <c r="E33" s="35">
        <v>3612</v>
      </c>
      <c r="F33" s="53">
        <v>8722608.514</v>
      </c>
      <c r="G33" s="54">
        <v>13.59</v>
      </c>
      <c r="H33" s="53">
        <v>2909734.51</v>
      </c>
      <c r="I33" s="54">
        <v>56.47</v>
      </c>
      <c r="J33" s="54"/>
      <c r="K33" s="66">
        <v>1386953.9</v>
      </c>
      <c r="L33" s="54">
        <v>55.75</v>
      </c>
      <c r="M33" s="54"/>
      <c r="N33" s="53">
        <v>741327.17</v>
      </c>
      <c r="O33" s="54">
        <v>69.88</v>
      </c>
      <c r="P33" s="34"/>
      <c r="Q33" s="53">
        <v>20964.84</v>
      </c>
      <c r="R33" s="54">
        <v>97.91</v>
      </c>
      <c r="S33" s="54"/>
      <c r="T33" s="65" t="s">
        <v>34</v>
      </c>
      <c r="U33" s="69" t="s">
        <v>34</v>
      </c>
    </row>
    <row r="34" spans="1:21" ht="12.75">
      <c r="A34" s="2"/>
      <c r="B34" s="16" t="s">
        <v>17</v>
      </c>
      <c r="C34" s="53">
        <v>208</v>
      </c>
      <c r="D34" s="53">
        <v>42028</v>
      </c>
      <c r="E34" s="35">
        <v>3611</v>
      </c>
      <c r="F34" s="53">
        <v>7831678.969</v>
      </c>
      <c r="G34" s="54">
        <v>13.69</v>
      </c>
      <c r="H34" s="53">
        <v>2749018.69</v>
      </c>
      <c r="I34" s="54">
        <v>58.9</v>
      </c>
      <c r="J34" s="54"/>
      <c r="K34" s="66">
        <v>1316358.12</v>
      </c>
      <c r="L34" s="54">
        <v>58.42</v>
      </c>
      <c r="M34" s="54"/>
      <c r="N34" s="53">
        <v>647959.53</v>
      </c>
      <c r="O34" s="54">
        <v>72.65</v>
      </c>
      <c r="P34" s="34"/>
      <c r="Q34" s="53">
        <v>21318.41</v>
      </c>
      <c r="R34" s="54">
        <v>109.17</v>
      </c>
      <c r="S34" s="54"/>
      <c r="T34" s="65" t="s">
        <v>34</v>
      </c>
      <c r="U34" s="69" t="s">
        <v>34</v>
      </c>
    </row>
    <row r="35" spans="1:21" ht="12.75">
      <c r="A35" s="2"/>
      <c r="B35" s="16" t="s">
        <v>18</v>
      </c>
      <c r="C35" s="53">
        <v>208</v>
      </c>
      <c r="D35" s="53">
        <v>30769</v>
      </c>
      <c r="E35" s="35">
        <v>3612</v>
      </c>
      <c r="F35" s="53">
        <v>6809279.583</v>
      </c>
      <c r="G35" s="54">
        <v>15.09</v>
      </c>
      <c r="H35" s="53">
        <v>2229115.77</v>
      </c>
      <c r="I35" s="54">
        <v>56.72</v>
      </c>
      <c r="J35" s="54"/>
      <c r="K35" s="66">
        <v>1085537.61</v>
      </c>
      <c r="L35" s="54">
        <v>54.86</v>
      </c>
      <c r="M35" s="54"/>
      <c r="N35" s="57">
        <v>615069.17</v>
      </c>
      <c r="O35" s="67">
        <v>69.75</v>
      </c>
      <c r="P35" s="68"/>
      <c r="Q35" s="53">
        <v>19759.52</v>
      </c>
      <c r="R35" s="54">
        <v>106.25</v>
      </c>
      <c r="S35" s="54"/>
      <c r="T35" s="65" t="s">
        <v>34</v>
      </c>
      <c r="U35" s="69" t="s">
        <v>34</v>
      </c>
    </row>
    <row r="36" spans="1:21" ht="12.75">
      <c r="A36" s="2"/>
      <c r="B36" s="16" t="s">
        <v>19</v>
      </c>
      <c r="C36" s="53">
        <v>208</v>
      </c>
      <c r="D36" s="53">
        <v>41903</v>
      </c>
      <c r="E36" s="35">
        <v>3611</v>
      </c>
      <c r="F36" s="53">
        <v>7876843.06</v>
      </c>
      <c r="G36" s="54">
        <v>13.74</v>
      </c>
      <c r="H36" s="53">
        <v>2650137.85</v>
      </c>
      <c r="I36" s="54">
        <v>56.55</v>
      </c>
      <c r="J36" s="54"/>
      <c r="K36" s="66">
        <v>1181046.6</v>
      </c>
      <c r="L36" s="54">
        <v>55.47</v>
      </c>
      <c r="M36" s="54"/>
      <c r="N36" s="53">
        <v>725649.65</v>
      </c>
      <c r="O36" s="54">
        <v>69.61</v>
      </c>
      <c r="P36" s="35"/>
      <c r="Q36" s="53">
        <v>19143.52</v>
      </c>
      <c r="R36" s="54">
        <v>103.29</v>
      </c>
      <c r="S36" s="54"/>
      <c r="T36" s="65" t="s">
        <v>34</v>
      </c>
      <c r="U36" s="69" t="s">
        <v>34</v>
      </c>
    </row>
    <row r="37" spans="1:21" ht="12.75">
      <c r="A37" s="2"/>
      <c r="B37" s="16" t="s">
        <v>20</v>
      </c>
      <c r="C37" s="53">
        <v>207</v>
      </c>
      <c r="D37" s="53">
        <v>51145</v>
      </c>
      <c r="E37" s="35">
        <v>3621</v>
      </c>
      <c r="F37" s="53">
        <v>9330487.884</v>
      </c>
      <c r="G37" s="54">
        <v>13.56</v>
      </c>
      <c r="H37" s="53">
        <v>2930572.32</v>
      </c>
      <c r="I37" s="54">
        <v>53.44</v>
      </c>
      <c r="J37" s="54"/>
      <c r="K37" s="66">
        <v>1285989.11</v>
      </c>
      <c r="L37" s="54">
        <v>53.13</v>
      </c>
      <c r="M37" s="54"/>
      <c r="N37" s="53">
        <v>1023749.84</v>
      </c>
      <c r="O37" s="54">
        <v>72.71</v>
      </c>
      <c r="P37" s="35"/>
      <c r="Q37" s="53">
        <v>17823.84</v>
      </c>
      <c r="R37" s="54">
        <v>95.92</v>
      </c>
      <c r="S37" s="54"/>
      <c r="T37" s="65" t="s">
        <v>34</v>
      </c>
      <c r="U37" s="69" t="s">
        <v>34</v>
      </c>
    </row>
    <row r="38" spans="1:21" ht="12.75">
      <c r="A38" s="2"/>
      <c r="B38" s="16" t="s">
        <v>21</v>
      </c>
      <c r="C38" s="53">
        <v>207</v>
      </c>
      <c r="D38" s="53">
        <v>48407</v>
      </c>
      <c r="E38" s="35">
        <v>3625</v>
      </c>
      <c r="F38" s="53">
        <v>8895194.986</v>
      </c>
      <c r="G38" s="54">
        <v>13.59</v>
      </c>
      <c r="H38" s="53">
        <v>2389632.91</v>
      </c>
      <c r="I38" s="54">
        <v>53.38</v>
      </c>
      <c r="J38" s="54"/>
      <c r="K38" s="66">
        <v>1607154.68</v>
      </c>
      <c r="L38" s="54">
        <v>53.79</v>
      </c>
      <c r="M38" s="54"/>
      <c r="N38" s="53">
        <v>1105455.98</v>
      </c>
      <c r="O38" s="54">
        <v>78.28</v>
      </c>
      <c r="P38" s="34"/>
      <c r="Q38" s="53">
        <v>19247.5</v>
      </c>
      <c r="R38" s="54">
        <v>104.23</v>
      </c>
      <c r="S38" s="54"/>
      <c r="T38" s="65" t="s">
        <v>34</v>
      </c>
      <c r="U38" s="69" t="s">
        <v>34</v>
      </c>
    </row>
    <row r="39" spans="1:21" ht="12.75">
      <c r="A39" s="2"/>
      <c r="B39" s="16" t="s">
        <v>22</v>
      </c>
      <c r="C39" s="53">
        <v>208</v>
      </c>
      <c r="D39" s="53">
        <v>46650</v>
      </c>
      <c r="E39" s="35">
        <v>3631</v>
      </c>
      <c r="F39" s="53">
        <v>8559177.899</v>
      </c>
      <c r="G39" s="54">
        <v>13.64</v>
      </c>
      <c r="H39" s="53">
        <v>1796390.65</v>
      </c>
      <c r="I39" s="54">
        <v>53.53</v>
      </c>
      <c r="J39" s="54"/>
      <c r="K39" s="66">
        <v>2016199.55</v>
      </c>
      <c r="L39" s="54">
        <v>53.79</v>
      </c>
      <c r="M39" s="54"/>
      <c r="N39" s="53">
        <v>1138791.97</v>
      </c>
      <c r="O39" s="54">
        <v>79.37</v>
      </c>
      <c r="P39" s="34"/>
      <c r="Q39" s="53">
        <v>21148.27</v>
      </c>
      <c r="R39" s="54">
        <v>101.26</v>
      </c>
      <c r="S39" s="54"/>
      <c r="T39" s="65" t="s">
        <v>34</v>
      </c>
      <c r="U39" s="69" t="s">
        <v>34</v>
      </c>
    </row>
    <row r="40" spans="2:21" ht="12.75">
      <c r="B40" s="17"/>
      <c r="C40" s="18"/>
      <c r="D40" s="18"/>
      <c r="E40" s="18"/>
      <c r="F40" s="18"/>
      <c r="G40" s="19"/>
      <c r="H40" s="18"/>
      <c r="I40" s="19"/>
      <c r="J40" s="19"/>
      <c r="K40" s="19"/>
      <c r="L40" s="19"/>
      <c r="M40" s="19"/>
      <c r="N40" s="18"/>
      <c r="O40" s="18"/>
      <c r="P40" s="18"/>
      <c r="Q40" s="31"/>
      <c r="R40" s="31"/>
      <c r="S40" s="31"/>
      <c r="T40" s="31"/>
      <c r="U40" s="32"/>
    </row>
    <row r="41" spans="2:16" ht="12.75">
      <c r="B41" s="3" t="s">
        <v>33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mergeCells count="22">
    <mergeCell ref="A1:U1"/>
    <mergeCell ref="H6:U6"/>
    <mergeCell ref="T7:U7"/>
    <mergeCell ref="T8:T9"/>
    <mergeCell ref="U8:U9"/>
    <mergeCell ref="K7:L7"/>
    <mergeCell ref="N7:O7"/>
    <mergeCell ref="N8:N9"/>
    <mergeCell ref="O8:O9"/>
    <mergeCell ref="L8:L9"/>
    <mergeCell ref="C8:C9"/>
    <mergeCell ref="D8:D9"/>
    <mergeCell ref="E8:E9"/>
    <mergeCell ref="F8:F9"/>
    <mergeCell ref="Q7:R7"/>
    <mergeCell ref="Q8:Q9"/>
    <mergeCell ref="R8:R9"/>
    <mergeCell ref="K8:K9"/>
    <mergeCell ref="G7:G9"/>
    <mergeCell ref="H7:I7"/>
    <mergeCell ref="H8:H9"/>
    <mergeCell ref="I8:I9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IAM</cp:lastModifiedBy>
  <cp:lastPrinted>2008-02-11T12:05:31Z</cp:lastPrinted>
  <dcterms:created xsi:type="dcterms:W3CDTF">1997-08-27T07:14:41Z</dcterms:created>
  <dcterms:modified xsi:type="dcterms:W3CDTF">2009-02-19T10:06:09Z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