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125" windowWidth="9645" windowHeight="8625" activeTab="0"/>
  </bookViews>
  <sheets>
    <sheet name="0660209" sheetId="1" r:id="rId1"/>
  </sheets>
  <definedNames/>
  <calcPr fullCalcOnLoad="1"/>
</workbook>
</file>

<file path=xl/sharedStrings.xml><?xml version="1.0" encoding="utf-8"?>
<sst xmlns="http://schemas.openxmlformats.org/spreadsheetml/2006/main" count="64" uniqueCount="27">
  <si>
    <t>Doméstico + Comercial</t>
  </si>
  <si>
    <t>Industrial</t>
  </si>
  <si>
    <t>Usos</t>
  </si>
  <si>
    <t xml:space="preserve">FUENTE: Gas Natural SDG, S.A. </t>
  </si>
  <si>
    <t>6.6. INFRAESTRUCTURAS BÁSICAS. GAS</t>
  </si>
  <si>
    <t>TOTAL</t>
  </si>
  <si>
    <t>Acceso a 
Banco Datos</t>
  </si>
  <si>
    <t>Índice</t>
  </si>
  <si>
    <t>Datos</t>
  </si>
  <si>
    <t>6.6.2. Facturación mensual de gas natural  (millones de kWh) por años</t>
  </si>
  <si>
    <t>Meses</t>
  </si>
  <si>
    <t>Acceso Terceros</t>
  </si>
  <si>
    <t>Enero</t>
  </si>
  <si>
    <t>Febrero</t>
  </si>
  <si>
    <t>Marzo</t>
  </si>
  <si>
    <t>Abril</t>
  </si>
  <si>
    <t>Mayo</t>
  </si>
  <si>
    <t>Junio</t>
  </si>
  <si>
    <t>Julio</t>
  </si>
  <si>
    <t>Agosto</t>
  </si>
  <si>
    <t>Septiembre</t>
  </si>
  <si>
    <t>Octubre</t>
  </si>
  <si>
    <t>Noviembre</t>
  </si>
  <si>
    <t>Diciembre</t>
  </si>
  <si>
    <t>..</t>
  </si>
  <si>
    <t>NOTA: Con motivo de la liberalización del mercado del gas, la fuente ha facilitado de distinta manera los datos. Hasta junio el último mes de cada trimestre engloba el consumo trimestral producido por el acceso de terceros a la Red. A partir de junio sólo facilitan datos trimestrales por uso, los cuales están indicados en el primer mes del trimestre correspondiente</t>
  </si>
  <si>
    <t>Anuario Estadístico 2009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</si>
</sst>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0.00\)"/>
    <numFmt numFmtId="181" formatCode="#,##0_);\(#,##0\)"/>
    <numFmt numFmtId="182" formatCode="#,##0.000"/>
  </numFmts>
  <fonts count="12">
    <font>
      <sz val="10"/>
      <name val="Courier"/>
      <family val="0"/>
    </font>
    <font>
      <b/>
      <sz val="10"/>
      <name val="Arial"/>
      <family val="0"/>
    </font>
    <font>
      <i/>
      <sz val="10"/>
      <name val="Arial"/>
      <family val="0"/>
    </font>
    <font>
      <b/>
      <i/>
      <sz val="10"/>
      <name val="Arial"/>
      <family val="0"/>
    </font>
    <font>
      <sz val="10"/>
      <name val="Arial"/>
      <family val="0"/>
    </font>
    <font>
      <sz val="8"/>
      <name val="Arial"/>
      <family val="2"/>
    </font>
    <font>
      <i/>
      <sz val="8"/>
      <name val="Arial"/>
      <family val="2"/>
    </font>
    <font>
      <b/>
      <sz val="8"/>
      <name val="Arial"/>
      <family val="2"/>
    </font>
    <font>
      <b/>
      <sz val="7"/>
      <color indexed="61"/>
      <name val="Arial"/>
      <family val="2"/>
    </font>
    <font>
      <b/>
      <u val="single"/>
      <sz val="8"/>
      <color indexed="9"/>
      <name val="Arial"/>
      <family val="2"/>
    </font>
    <font>
      <u val="single"/>
      <sz val="10"/>
      <color indexed="12"/>
      <name val="Arial"/>
      <family val="0"/>
    </font>
    <font>
      <u val="single"/>
      <sz val="10"/>
      <color indexed="36"/>
      <name val="Courier"/>
      <family val="0"/>
    </font>
  </fonts>
  <fills count="4">
    <fill>
      <patternFill/>
    </fill>
    <fill>
      <patternFill patternType="gray125"/>
    </fill>
    <fill>
      <patternFill patternType="solid">
        <fgColor indexed="47"/>
        <bgColor indexed="64"/>
      </patternFill>
    </fill>
    <fill>
      <patternFill patternType="solid">
        <fgColor indexed="52"/>
        <bgColor indexed="64"/>
      </patternFill>
    </fill>
  </fills>
  <borders count="15">
    <border>
      <left/>
      <right/>
      <top/>
      <bottom/>
      <diagonal/>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6"/>
      </left>
      <right style="thick">
        <color indexed="16"/>
      </right>
      <top style="thick">
        <color indexed="16"/>
      </top>
      <bottom style="thick">
        <color indexed="16"/>
      </bottom>
    </border>
    <border>
      <left style="thick">
        <color indexed="53"/>
      </left>
      <right style="thick">
        <color indexed="53"/>
      </right>
      <top style="thick">
        <color indexed="53"/>
      </top>
      <bottom style="thick">
        <color indexed="5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cellStyleXfs>
  <cellXfs count="43">
    <xf numFmtId="0" fontId="0" fillId="0" borderId="0" xfId="0" applyAlignment="1">
      <alignment/>
    </xf>
    <xf numFmtId="0" fontId="5" fillId="0" borderId="0" xfId="0" applyFont="1" applyBorder="1" applyAlignment="1" applyProtection="1">
      <alignment horizontal="left"/>
      <protection/>
    </xf>
    <xf numFmtId="0" fontId="6" fillId="0" borderId="0" xfId="0" applyFont="1" applyBorder="1" applyAlignment="1">
      <alignment horizontal="right"/>
    </xf>
    <xf numFmtId="0" fontId="5" fillId="0" borderId="0" xfId="0" applyFont="1" applyAlignment="1">
      <alignment/>
    </xf>
    <xf numFmtId="0" fontId="7" fillId="0" borderId="0" xfId="0" applyFont="1" applyAlignment="1" applyProtection="1">
      <alignment horizontal="left"/>
      <protection/>
    </xf>
    <xf numFmtId="0" fontId="5" fillId="0" borderId="0" xfId="0" applyFont="1" applyAlignment="1">
      <alignment horizontal="centerContinuous"/>
    </xf>
    <xf numFmtId="0" fontId="7" fillId="2" borderId="1" xfId="0" applyFont="1" applyFill="1" applyBorder="1" applyAlignment="1" applyProtection="1">
      <alignment horizontal="left"/>
      <protection/>
    </xf>
    <xf numFmtId="0" fontId="7" fillId="0" borderId="2" xfId="0" applyFont="1" applyFill="1" applyBorder="1" applyAlignment="1" applyProtection="1">
      <alignment horizontal="left"/>
      <protection/>
    </xf>
    <xf numFmtId="0" fontId="7" fillId="0" borderId="3" xfId="0" applyFont="1" applyBorder="1" applyAlignment="1">
      <alignment/>
    </xf>
    <xf numFmtId="3" fontId="7" fillId="0" borderId="4" xfId="0" applyNumberFormat="1" applyFont="1" applyBorder="1" applyAlignment="1" applyProtection="1">
      <alignment/>
      <protection/>
    </xf>
    <xf numFmtId="0" fontId="5" fillId="0" borderId="3" xfId="0" applyFont="1" applyBorder="1" applyAlignment="1" applyProtection="1">
      <alignment horizontal="left"/>
      <protection/>
    </xf>
    <xf numFmtId="3" fontId="5" fillId="0" borderId="4" xfId="0" applyNumberFormat="1" applyFont="1" applyBorder="1" applyAlignment="1" applyProtection="1">
      <alignment/>
      <protection/>
    </xf>
    <xf numFmtId="0" fontId="5" fillId="0" borderId="3" xfId="0" applyFont="1" applyBorder="1" applyAlignment="1">
      <alignment/>
    </xf>
    <xf numFmtId="0" fontId="5" fillId="0" borderId="5" xfId="0" applyFont="1" applyBorder="1" applyAlignment="1">
      <alignment/>
    </xf>
    <xf numFmtId="0" fontId="5" fillId="0" borderId="0" xfId="0" applyFont="1" applyAlignment="1">
      <alignment horizontal="left"/>
    </xf>
    <xf numFmtId="0" fontId="7" fillId="2" borderId="6" xfId="0" applyFont="1" applyFill="1" applyBorder="1" applyAlignment="1" applyProtection="1">
      <alignment horizontal="left"/>
      <protection/>
    </xf>
    <xf numFmtId="0" fontId="7" fillId="0" borderId="7" xfId="0" applyFont="1" applyFill="1" applyBorder="1" applyAlignment="1" applyProtection="1">
      <alignment horizontal="left"/>
      <protection/>
    </xf>
    <xf numFmtId="0" fontId="7" fillId="0" borderId="0" xfId="0" applyFont="1" applyBorder="1" applyAlignment="1" applyProtection="1">
      <alignment horizontal="left"/>
      <protection/>
    </xf>
    <xf numFmtId="0" fontId="5" fillId="0" borderId="8" xfId="0" applyFont="1" applyBorder="1" applyAlignment="1">
      <alignment/>
    </xf>
    <xf numFmtId="0" fontId="7" fillId="0" borderId="8" xfId="0" applyFont="1" applyBorder="1" applyAlignment="1" applyProtection="1">
      <alignment horizontal="left"/>
      <protection/>
    </xf>
    <xf numFmtId="0" fontId="8" fillId="2" borderId="9" xfId="0" applyFont="1" applyFill="1" applyBorder="1" applyAlignment="1">
      <alignment horizontal="center" wrapText="1"/>
    </xf>
    <xf numFmtId="0" fontId="9" fillId="3" borderId="10" xfId="15" applyFont="1" applyFill="1" applyBorder="1" applyAlignment="1">
      <alignment horizontal="center"/>
    </xf>
    <xf numFmtId="0" fontId="7" fillId="0" borderId="0" xfId="0" applyFont="1" applyAlignment="1">
      <alignment/>
    </xf>
    <xf numFmtId="3" fontId="5" fillId="0" borderId="0" xfId="0" applyNumberFormat="1" applyFont="1" applyAlignment="1">
      <alignment/>
    </xf>
    <xf numFmtId="0" fontId="5" fillId="0" borderId="4" xfId="0" applyFont="1" applyBorder="1" applyAlignment="1">
      <alignment horizontal="left"/>
    </xf>
    <xf numFmtId="0" fontId="5" fillId="0" borderId="11" xfId="0" applyFont="1" applyBorder="1" applyAlignment="1">
      <alignment horizontal="left"/>
    </xf>
    <xf numFmtId="0" fontId="5" fillId="0" borderId="12" xfId="0" applyFont="1" applyBorder="1" applyAlignment="1" applyProtection="1">
      <alignment horizontal="left"/>
      <protection/>
    </xf>
    <xf numFmtId="0" fontId="7" fillId="2" borderId="6" xfId="0" applyFont="1" applyFill="1" applyBorder="1" applyAlignment="1" applyProtection="1">
      <alignment horizontal="right"/>
      <protection/>
    </xf>
    <xf numFmtId="0" fontId="5" fillId="0" borderId="0" xfId="0" applyFont="1" applyBorder="1" applyAlignment="1">
      <alignment horizontal="left"/>
    </xf>
    <xf numFmtId="3" fontId="7"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0" fontId="5" fillId="0" borderId="0" xfId="0" applyFont="1" applyAlignment="1">
      <alignment/>
    </xf>
    <xf numFmtId="0" fontId="0" fillId="0" borderId="0" xfId="0" applyAlignment="1">
      <alignment/>
    </xf>
    <xf numFmtId="3" fontId="5" fillId="0" borderId="0" xfId="0" applyNumberFormat="1" applyFont="1" applyBorder="1" applyAlignment="1" applyProtection="1">
      <alignment horizontal="right"/>
      <protection/>
    </xf>
    <xf numFmtId="3" fontId="5" fillId="0" borderId="8" xfId="0" applyNumberFormat="1" applyFont="1" applyBorder="1" applyAlignment="1" applyProtection="1">
      <alignment/>
      <protection/>
    </xf>
    <xf numFmtId="0" fontId="5" fillId="0" borderId="0" xfId="0" applyFont="1" applyFill="1" applyBorder="1" applyAlignment="1" applyProtection="1">
      <alignment horizontal="left"/>
      <protection/>
    </xf>
    <xf numFmtId="182" fontId="5" fillId="0" borderId="0" xfId="0" applyNumberFormat="1"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right"/>
      <protection/>
    </xf>
    <xf numFmtId="0" fontId="5" fillId="0" borderId="1" xfId="0" applyFont="1" applyFill="1" applyBorder="1" applyAlignment="1" applyProtection="1">
      <alignment horizontal="left" wrapText="1"/>
      <protection/>
    </xf>
    <xf numFmtId="0" fontId="0" fillId="0" borderId="6" xfId="0" applyBorder="1" applyAlignment="1">
      <alignment horizontal="left" wrapText="1"/>
    </xf>
    <xf numFmtId="0" fontId="0" fillId="0" borderId="13" xfId="0" applyBorder="1" applyAlignment="1">
      <alignment horizontal="left" wrapText="1"/>
    </xf>
    <xf numFmtId="0" fontId="6" fillId="0" borderId="14"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munimadrid.es/CSE5/control/seleccionDatos?numSerie=0606022" TargetMode="External" /><Relationship Id="rId2" Type="http://schemas.openxmlformats.org/officeDocument/2006/relationships/hyperlink" Target="http://www-1.munimadrid.es/CSE5/control/menuCSE?boletines=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showGridLines="0" tabSelected="1" workbookViewId="0" topLeftCell="A1">
      <selection activeCell="B5" sqref="B5"/>
    </sheetView>
  </sheetViews>
  <sheetFormatPr defaultColWidth="11.00390625" defaultRowHeight="12.75"/>
  <cols>
    <col min="1" max="1" width="9.50390625" style="0" bestFit="1" customWidth="1"/>
    <col min="2" max="2" width="13.25390625" style="3" customWidth="1"/>
    <col min="3" max="3" width="19.75390625" style="14" customWidth="1"/>
    <col min="4" max="4" width="14.25390625" style="3" customWidth="1"/>
    <col min="5" max="5" width="14.375" style="28" customWidth="1"/>
    <col min="6" max="6" width="11.00390625" style="3" customWidth="1"/>
    <col min="7" max="7" width="12.875" style="3" customWidth="1"/>
    <col min="8" max="16384" width="11.00390625" style="3" customWidth="1"/>
  </cols>
  <sheetData>
    <row r="1" spans="1:7" ht="12.75" customHeight="1" thickBot="1">
      <c r="A1" s="42" t="s">
        <v>26</v>
      </c>
      <c r="B1" s="42"/>
      <c r="C1" s="42"/>
      <c r="D1" s="42"/>
      <c r="E1" s="42"/>
      <c r="F1" s="2"/>
      <c r="G1" s="2"/>
    </row>
    <row r="2" ht="12.75" customHeight="1" thickBot="1"/>
    <row r="3" spans="1:5" ht="12.75" customHeight="1" thickBot="1" thickTop="1">
      <c r="A3" s="20" t="s">
        <v>6</v>
      </c>
      <c r="B3" s="4" t="s">
        <v>4</v>
      </c>
      <c r="C3" s="4"/>
      <c r="D3" s="4"/>
      <c r="E3" s="17"/>
    </row>
    <row r="4" spans="1:4" ht="12.75" customHeight="1" thickBot="1" thickTop="1">
      <c r="A4" s="21" t="s">
        <v>7</v>
      </c>
      <c r="B4" s="5"/>
      <c r="D4" s="5"/>
    </row>
    <row r="5" spans="1:5" ht="12.75" customHeight="1" thickBot="1" thickTop="1">
      <c r="A5" s="21" t="s">
        <v>8</v>
      </c>
      <c r="B5" s="19" t="s">
        <v>9</v>
      </c>
      <c r="C5" s="19"/>
      <c r="D5" s="19"/>
      <c r="E5" s="19"/>
    </row>
    <row r="6" spans="2:5" ht="12.75" customHeight="1" thickTop="1">
      <c r="B6" s="6" t="s">
        <v>10</v>
      </c>
      <c r="C6" s="15" t="s">
        <v>2</v>
      </c>
      <c r="D6" s="27">
        <v>2008</v>
      </c>
      <c r="E6" s="27">
        <v>2007</v>
      </c>
    </row>
    <row r="7" spans="2:5" ht="12.75" customHeight="1">
      <c r="B7" s="7"/>
      <c r="C7" s="16"/>
      <c r="D7" s="16"/>
      <c r="E7" s="25"/>
    </row>
    <row r="8" spans="2:5" ht="12.75" customHeight="1">
      <c r="B8" s="8" t="s">
        <v>5</v>
      </c>
      <c r="C8" s="37"/>
      <c r="D8" s="38">
        <f>SUM(D9:D11)</f>
        <v>11543.89</v>
      </c>
      <c r="E8" s="9">
        <f>SUM(E9:E11)</f>
        <v>11770.449999999999</v>
      </c>
    </row>
    <row r="9" spans="1:7" ht="12.75" customHeight="1">
      <c r="A9" s="22"/>
      <c r="B9" s="8"/>
      <c r="C9" s="17" t="s">
        <v>0</v>
      </c>
      <c r="D9" s="29">
        <f>SUM(D13,D15,D17,D20,D22,D24,D27,D29,D31,D34,D36,D38)</f>
        <v>6109.5509999999995</v>
      </c>
      <c r="E9" s="9">
        <f>SUM(E13,E15,E17,E20,E22,E24,E27,E29,E31,E34,E36,E38)</f>
        <v>5425.216999999999</v>
      </c>
      <c r="F9" s="23"/>
      <c r="G9" s="23"/>
    </row>
    <row r="10" spans="1:5" ht="12.75" customHeight="1">
      <c r="A10" s="22"/>
      <c r="B10" s="8"/>
      <c r="C10" s="17" t="s">
        <v>1</v>
      </c>
      <c r="D10" s="29">
        <f>SUM(D14,D16,D18,D21,D23,D25,D28,D30,D32,D35,D37,D39)</f>
        <v>1538.653</v>
      </c>
      <c r="E10" s="9">
        <f>SUM(E14,E16,E18,E21,E23,E25,E28,E30,E32,E35,E37,E39)</f>
        <v>263.322</v>
      </c>
    </row>
    <row r="11" spans="1:5" ht="12.75" customHeight="1">
      <c r="A11" s="22"/>
      <c r="B11" s="8"/>
      <c r="C11" s="17" t="s">
        <v>11</v>
      </c>
      <c r="D11" s="29">
        <f>SUM(D19,D26)</f>
        <v>3895.686</v>
      </c>
      <c r="E11" s="9">
        <f>SUM(E19,E26,E33,E40)</f>
        <v>6081.911</v>
      </c>
    </row>
    <row r="12" spans="1:5" ht="12.75" customHeight="1">
      <c r="A12" s="22"/>
      <c r="B12" s="8"/>
      <c r="C12" s="17"/>
      <c r="D12" s="28"/>
      <c r="E12" s="24"/>
    </row>
    <row r="13" spans="2:6" ht="12.75" customHeight="1">
      <c r="B13" s="10" t="s">
        <v>12</v>
      </c>
      <c r="C13" s="1" t="s">
        <v>0</v>
      </c>
      <c r="D13" s="30">
        <v>860.464</v>
      </c>
      <c r="E13" s="11">
        <v>727</v>
      </c>
      <c r="F13" s="36"/>
    </row>
    <row r="14" spans="2:5" ht="12.75" customHeight="1">
      <c r="B14" s="12"/>
      <c r="C14" s="1" t="s">
        <v>1</v>
      </c>
      <c r="D14" s="30">
        <v>29.479</v>
      </c>
      <c r="E14" s="11">
        <v>54.181</v>
      </c>
    </row>
    <row r="15" spans="2:5" ht="12.75" customHeight="1">
      <c r="B15" s="10" t="s">
        <v>13</v>
      </c>
      <c r="C15" s="1" t="s">
        <v>0</v>
      </c>
      <c r="D15" s="30">
        <v>868.888</v>
      </c>
      <c r="E15" s="11">
        <v>985.26</v>
      </c>
    </row>
    <row r="16" spans="2:5" ht="12.75" customHeight="1">
      <c r="B16" s="12"/>
      <c r="C16" s="1" t="s">
        <v>1</v>
      </c>
      <c r="D16" s="30">
        <v>17.27</v>
      </c>
      <c r="E16" s="11">
        <v>49.61</v>
      </c>
    </row>
    <row r="17" spans="2:5" ht="12.75" customHeight="1">
      <c r="B17" s="10" t="s">
        <v>14</v>
      </c>
      <c r="C17" s="1" t="s">
        <v>0</v>
      </c>
      <c r="D17" s="30">
        <v>674.708</v>
      </c>
      <c r="E17" s="11">
        <v>694.227</v>
      </c>
    </row>
    <row r="18" spans="2:6" ht="12.75" customHeight="1">
      <c r="B18" s="12"/>
      <c r="C18" s="1" t="s">
        <v>1</v>
      </c>
      <c r="D18" s="30">
        <v>12.979</v>
      </c>
      <c r="E18" s="11">
        <v>49.051</v>
      </c>
      <c r="F18" s="36"/>
    </row>
    <row r="19" spans="2:5" ht="12.75" customHeight="1">
      <c r="B19" s="12"/>
      <c r="C19" s="1" t="s">
        <v>11</v>
      </c>
      <c r="D19" s="30">
        <v>2445.55</v>
      </c>
      <c r="E19" s="11">
        <v>2362.931</v>
      </c>
    </row>
    <row r="20" spans="2:5" ht="12.75" customHeight="1">
      <c r="B20" s="10" t="s">
        <v>15</v>
      </c>
      <c r="C20" s="1" t="s">
        <v>0</v>
      </c>
      <c r="D20" s="30">
        <v>585.789</v>
      </c>
      <c r="E20" s="11">
        <v>673.127</v>
      </c>
    </row>
    <row r="21" spans="2:5" ht="12.75" customHeight="1">
      <c r="B21" s="12"/>
      <c r="C21" s="1" t="s">
        <v>1</v>
      </c>
      <c r="D21" s="30">
        <v>10.557</v>
      </c>
      <c r="E21" s="11">
        <v>34.221</v>
      </c>
    </row>
    <row r="22" spans="2:5" ht="12.75" customHeight="1">
      <c r="B22" s="10" t="s">
        <v>16</v>
      </c>
      <c r="C22" s="1" t="s">
        <v>0</v>
      </c>
      <c r="D22" s="30">
        <v>402.939</v>
      </c>
      <c r="E22" s="11">
        <v>412.506</v>
      </c>
    </row>
    <row r="23" spans="2:5" ht="12.75" customHeight="1">
      <c r="B23" s="12"/>
      <c r="C23" s="1" t="s">
        <v>1</v>
      </c>
      <c r="D23" s="30">
        <v>5.355</v>
      </c>
      <c r="E23" s="11">
        <v>13.034</v>
      </c>
    </row>
    <row r="24" spans="2:5" ht="12.75" customHeight="1">
      <c r="B24" s="10" t="s">
        <v>17</v>
      </c>
      <c r="C24" s="1" t="s">
        <v>0</v>
      </c>
      <c r="D24" s="30">
        <v>210.52</v>
      </c>
      <c r="E24" s="11">
        <v>262.178</v>
      </c>
    </row>
    <row r="25" spans="2:5" ht="12.75" customHeight="1">
      <c r="B25" s="12"/>
      <c r="C25" s="1" t="s">
        <v>1</v>
      </c>
      <c r="D25" s="30">
        <v>6.647</v>
      </c>
      <c r="E25" s="11">
        <v>9.481</v>
      </c>
    </row>
    <row r="26" spans="2:5" ht="12.75" customHeight="1">
      <c r="B26" s="12"/>
      <c r="C26" s="1" t="s">
        <v>11</v>
      </c>
      <c r="D26" s="30">
        <v>1450.136</v>
      </c>
      <c r="E26" s="11">
        <v>1383.985</v>
      </c>
    </row>
    <row r="27" spans="2:5" ht="12.75" customHeight="1">
      <c r="B27" s="10" t="s">
        <v>18</v>
      </c>
      <c r="C27" s="1" t="s">
        <v>0</v>
      </c>
      <c r="D27" s="30">
        <v>526.959</v>
      </c>
      <c r="E27" s="11">
        <v>160.374</v>
      </c>
    </row>
    <row r="28" spans="2:5" ht="12.75" customHeight="1">
      <c r="B28" s="12"/>
      <c r="C28" s="1" t="s">
        <v>1</v>
      </c>
      <c r="D28" s="30">
        <v>563.524</v>
      </c>
      <c r="E28" s="11">
        <v>3.519</v>
      </c>
    </row>
    <row r="29" spans="2:5" ht="12.75" customHeight="1">
      <c r="B29" s="10" t="s">
        <v>19</v>
      </c>
      <c r="C29" s="1" t="s">
        <v>0</v>
      </c>
      <c r="D29" s="33" t="s">
        <v>24</v>
      </c>
      <c r="E29" s="11">
        <v>144.004</v>
      </c>
    </row>
    <row r="30" spans="2:5" ht="12.75" customHeight="1">
      <c r="B30" s="12"/>
      <c r="C30" s="1" t="s">
        <v>1</v>
      </c>
      <c r="D30" s="33" t="s">
        <v>24</v>
      </c>
      <c r="E30" s="11">
        <v>3.516</v>
      </c>
    </row>
    <row r="31" spans="2:5" ht="12.75" customHeight="1">
      <c r="B31" s="10" t="s">
        <v>20</v>
      </c>
      <c r="C31" s="1" t="s">
        <v>0</v>
      </c>
      <c r="D31" s="33" t="s">
        <v>24</v>
      </c>
      <c r="E31" s="11">
        <v>124.867</v>
      </c>
    </row>
    <row r="32" spans="2:5" ht="12.75" customHeight="1">
      <c r="B32" s="12"/>
      <c r="C32" s="1" t="s">
        <v>1</v>
      </c>
      <c r="D32" s="33" t="s">
        <v>24</v>
      </c>
      <c r="E32" s="11">
        <v>3.306</v>
      </c>
    </row>
    <row r="33" spans="2:5" ht="12.75" customHeight="1">
      <c r="B33" s="12"/>
      <c r="C33" s="1" t="s">
        <v>11</v>
      </c>
      <c r="D33" s="33" t="s">
        <v>24</v>
      </c>
      <c r="E33" s="11">
        <v>744.792</v>
      </c>
    </row>
    <row r="34" spans="2:5" ht="12.75" customHeight="1">
      <c r="B34" s="10" t="s">
        <v>21</v>
      </c>
      <c r="C34" s="1" t="s">
        <v>0</v>
      </c>
      <c r="D34" s="30">
        <v>1979.284</v>
      </c>
      <c r="E34" s="11">
        <v>166.248</v>
      </c>
    </row>
    <row r="35" spans="2:5" ht="12.75" customHeight="1">
      <c r="B35" s="12"/>
      <c r="C35" s="1" t="s">
        <v>1</v>
      </c>
      <c r="D35" s="30">
        <v>892.842</v>
      </c>
      <c r="E35" s="11">
        <v>5.884</v>
      </c>
    </row>
    <row r="36" spans="2:5" ht="12.75" customHeight="1">
      <c r="B36" s="10" t="s">
        <v>22</v>
      </c>
      <c r="C36" s="1" t="s">
        <v>0</v>
      </c>
      <c r="D36" s="33" t="s">
        <v>24</v>
      </c>
      <c r="E36" s="11">
        <v>321.342</v>
      </c>
    </row>
    <row r="37" spans="2:5" ht="12.75" customHeight="1">
      <c r="B37" s="12"/>
      <c r="C37" s="1" t="s">
        <v>1</v>
      </c>
      <c r="D37" s="33" t="s">
        <v>24</v>
      </c>
      <c r="E37" s="11">
        <v>16.875</v>
      </c>
    </row>
    <row r="38" spans="2:5" ht="12.75" customHeight="1">
      <c r="B38" s="10" t="s">
        <v>23</v>
      </c>
      <c r="C38" s="1" t="s">
        <v>0</v>
      </c>
      <c r="D38" s="33" t="s">
        <v>24</v>
      </c>
      <c r="E38" s="11">
        <v>754.084</v>
      </c>
    </row>
    <row r="39" spans="2:5" ht="12.75" customHeight="1">
      <c r="B39" s="12"/>
      <c r="C39" s="1" t="s">
        <v>1</v>
      </c>
      <c r="D39" s="33" t="s">
        <v>24</v>
      </c>
      <c r="E39" s="11">
        <v>20.644</v>
      </c>
    </row>
    <row r="40" spans="2:5" ht="12.75" customHeight="1">
      <c r="B40" s="12"/>
      <c r="C40" s="1" t="s">
        <v>11</v>
      </c>
      <c r="D40" s="33" t="s">
        <v>24</v>
      </c>
      <c r="E40" s="11">
        <v>1590.203</v>
      </c>
    </row>
    <row r="41" spans="1:5" ht="12.75" customHeight="1">
      <c r="A41" s="3"/>
      <c r="B41" s="13"/>
      <c r="C41" s="18"/>
      <c r="D41" s="34"/>
      <c r="E41" s="26"/>
    </row>
    <row r="42" spans="1:6" s="32" customFormat="1" ht="45" customHeight="1">
      <c r="A42" s="31"/>
      <c r="B42" s="39" t="s">
        <v>25</v>
      </c>
      <c r="C42" s="40"/>
      <c r="D42" s="40"/>
      <c r="E42" s="41"/>
      <c r="F42" s="35"/>
    </row>
    <row r="43" spans="2:5" ht="12.75">
      <c r="B43" s="1" t="s">
        <v>3</v>
      </c>
      <c r="C43" s="1"/>
      <c r="D43" s="1"/>
      <c r="E43" s="1"/>
    </row>
  </sheetData>
  <mergeCells count="2">
    <mergeCell ref="B42:E42"/>
    <mergeCell ref="A1:E1"/>
  </mergeCells>
  <hyperlinks>
    <hyperlink ref="A5" r:id="rId1" display="Datos"/>
    <hyperlink ref="A4" r:id="rId2" display="Índice"/>
  </hyperlinks>
  <printOptions/>
  <pageMargins left="0.7874015748031497" right="0.7874015748031497" top="0.3937007874015748" bottom="0.7874015748031497" header="0" footer="0.3937007874015748"/>
  <pageSetup fitToHeight="1" fitToWidth="1"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AYUNTAMIENTO DE MADRID</dc:creator>
  <cp:keywords/>
  <dc:description/>
  <cp:lastModifiedBy>HGV</cp:lastModifiedBy>
  <cp:lastPrinted>2005-02-03T10:14:18Z</cp:lastPrinted>
  <dcterms:created xsi:type="dcterms:W3CDTF">1998-03-18T10:18:06Z</dcterms:created>
  <dcterms:modified xsi:type="dcterms:W3CDTF">2009-12-15T10:54:28Z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