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5205" activeTab="0"/>
  </bookViews>
  <sheets>
    <sheet name="1110709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<sst xmlns="http://schemas.openxmlformats.org/spreadsheetml/2006/main" count="64" uniqueCount="31">
  <si>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TOTAL  GENERAL</t>
  </si>
  <si>
    <t>Entidades Públicas</t>
  </si>
  <si>
    <t>Conceptos</t>
  </si>
  <si>
    <t>Compras</t>
  </si>
  <si>
    <t xml:space="preserve">  Fármacos</t>
  </si>
  <si>
    <t xml:space="preserve">  Prod. alimenticios</t>
  </si>
  <si>
    <t xml:space="preserve">  Serv. asist. otras empresas</t>
  </si>
  <si>
    <t xml:space="preserve">  Serv.  no asist. otras empresas</t>
  </si>
  <si>
    <t xml:space="preserve">  Otros</t>
  </si>
  <si>
    <t>Variaciones existencias</t>
  </si>
  <si>
    <t>Serv. Exteriores</t>
  </si>
  <si>
    <t>Tributos</t>
  </si>
  <si>
    <t>Personal</t>
  </si>
  <si>
    <t xml:space="preserve">  Sueldos</t>
  </si>
  <si>
    <t xml:space="preserve">  Seguridad Social</t>
  </si>
  <si>
    <t>Otros gastos de gestión</t>
  </si>
  <si>
    <t>Gastos financieros</t>
  </si>
  <si>
    <t>Otros gastos excepcionales</t>
  </si>
  <si>
    <t>Dotación para amortización</t>
  </si>
  <si>
    <t>Dotaciones a las previsiones</t>
  </si>
  <si>
    <t>11.1. SALUD. ESTABLECIMIENTOS SANITARIOS</t>
  </si>
  <si>
    <t>%</t>
  </si>
  <si>
    <t>Total</t>
  </si>
  <si>
    <t>-</t>
  </si>
  <si>
    <t>Acceso a 
Banco Datos</t>
  </si>
  <si>
    <t>Índice</t>
  </si>
  <si>
    <t>Datos</t>
  </si>
  <si>
    <t>Entidades no Públicas</t>
  </si>
  <si>
    <t>11.1.7. Compras y gastos por dependencia funcional según concepto (miles de euros)</t>
  </si>
  <si>
    <t>FUENTE: E.E.S.R.I. Área de Gestión y Analisis de la Información. Consejería de Sanidad. Comunidad de Madrid</t>
  </si>
  <si>
    <t>Anuario Estadístico 2009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</si>
</sst>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00"/>
    <numFmt numFmtId="189" formatCode="#,##0.0000"/>
    <numFmt numFmtId="190" formatCode="#,##0.0"/>
    <numFmt numFmtId="191" formatCode="#,##0;[Red]#,##0"/>
    <numFmt numFmtId="192" formatCode="#,##0.00_ ;[Red]\-#,##0.00\ "/>
    <numFmt numFmtId="193" formatCode="#,##0_ ;[Red]\-#,##0\ "/>
    <numFmt numFmtId="194" formatCode="0_ ;[Red]\-0\ "/>
    <numFmt numFmtId="195" formatCode="#,##0_ ;\-#,##0\ "/>
    <numFmt numFmtId="196" formatCode="0.000000"/>
    <numFmt numFmtId="197" formatCode="0.00000"/>
    <numFmt numFmtId="198" formatCode="0.0000"/>
    <numFmt numFmtId="199" formatCode="0.000"/>
    <numFmt numFmtId="200" formatCode="General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7" fillId="2" borderId="11" xfId="0" applyFont="1" applyFill="1" applyBorder="1" applyAlignment="1">
      <alignment horizontal="center" wrapText="1"/>
    </xf>
    <xf numFmtId="0" fontId="8" fillId="3" borderId="12" xfId="15" applyFont="1" applyFill="1" applyBorder="1" applyAlignment="1">
      <alignment horizontal="center"/>
    </xf>
    <xf numFmtId="200" fontId="11" fillId="3" borderId="12" xfId="15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10107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workbookViewId="0" topLeftCell="A1">
      <selection activeCell="C12" sqref="C12"/>
    </sheetView>
  </sheetViews>
  <sheetFormatPr defaultColWidth="11.421875" defaultRowHeight="12.75"/>
  <cols>
    <col min="1" max="1" width="11.421875" style="3" customWidth="1"/>
    <col min="2" max="2" width="23.57421875" style="3" customWidth="1"/>
    <col min="3" max="4" width="12.7109375" style="3" bestFit="1" customWidth="1"/>
    <col min="5" max="5" width="0.85546875" style="3" customWidth="1"/>
    <col min="6" max="6" width="13.421875" style="3" customWidth="1"/>
    <col min="7" max="7" width="5.7109375" style="3" bestFit="1" customWidth="1"/>
    <col min="8" max="8" width="0.85546875" style="3" customWidth="1"/>
    <col min="9" max="9" width="10.140625" style="3" customWidth="1"/>
    <col min="10" max="10" width="10.00390625" style="3" customWidth="1"/>
    <col min="11" max="11" width="12.7109375" style="3" bestFit="1" customWidth="1"/>
    <col min="12" max="16384" width="11.421875" style="3" customWidth="1"/>
  </cols>
  <sheetData>
    <row r="1" spans="1:10" ht="13.5" customHeight="1" thickBo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</row>
    <row r="2" ht="12" thickBot="1"/>
    <row r="3" spans="1:10" ht="20.25" thickBot="1" thickTop="1">
      <c r="A3" s="36" t="s">
        <v>24</v>
      </c>
      <c r="B3" s="4" t="s">
        <v>20</v>
      </c>
      <c r="C3" s="4"/>
      <c r="D3" s="4"/>
      <c r="E3" s="4"/>
      <c r="F3" s="4"/>
      <c r="G3" s="4"/>
      <c r="H3" s="4"/>
      <c r="I3" s="4"/>
      <c r="J3" s="4"/>
    </row>
    <row r="4" spans="1:10" ht="12.75" thickBot="1" thickTop="1">
      <c r="A4" s="37" t="s">
        <v>25</v>
      </c>
      <c r="B4" s="4"/>
      <c r="C4" s="4"/>
      <c r="D4" s="4"/>
      <c r="E4" s="4"/>
      <c r="G4" s="4"/>
      <c r="H4" s="4"/>
      <c r="I4" s="4"/>
      <c r="J4" s="1"/>
    </row>
    <row r="5" spans="1:11" ht="12.75" thickBot="1" thickTop="1">
      <c r="A5" s="38" t="s">
        <v>26</v>
      </c>
      <c r="B5" s="5" t="s">
        <v>28</v>
      </c>
      <c r="C5" s="4"/>
      <c r="D5" s="4"/>
      <c r="E5" s="4"/>
      <c r="G5" s="4"/>
      <c r="H5" s="4"/>
      <c r="I5" s="4"/>
      <c r="J5" s="1"/>
      <c r="K5" s="2"/>
    </row>
    <row r="6" spans="2:11" ht="12" thickTop="1">
      <c r="B6" s="6"/>
      <c r="C6" s="44" t="s">
        <v>0</v>
      </c>
      <c r="D6" s="44"/>
      <c r="E6" s="7"/>
      <c r="F6" s="44" t="s">
        <v>1</v>
      </c>
      <c r="G6" s="44"/>
      <c r="H6" s="7"/>
      <c r="I6" s="44" t="s">
        <v>27</v>
      </c>
      <c r="J6" s="45"/>
      <c r="K6" s="2"/>
    </row>
    <row r="7" spans="2:11" ht="11.25">
      <c r="B7" s="8" t="s">
        <v>2</v>
      </c>
      <c r="C7" s="28" t="s">
        <v>22</v>
      </c>
      <c r="D7" s="28" t="s">
        <v>21</v>
      </c>
      <c r="E7" s="9"/>
      <c r="F7" s="28" t="s">
        <v>22</v>
      </c>
      <c r="G7" s="28" t="s">
        <v>21</v>
      </c>
      <c r="H7" s="9"/>
      <c r="I7" s="28" t="s">
        <v>22</v>
      </c>
      <c r="J7" s="29" t="s">
        <v>21</v>
      </c>
      <c r="K7" s="2"/>
    </row>
    <row r="8" spans="2:11" ht="12.75">
      <c r="B8" s="10"/>
      <c r="C8" s="11"/>
      <c r="D8" s="11"/>
      <c r="E8" s="11"/>
      <c r="F8" s="11"/>
      <c r="G8" s="11"/>
      <c r="H8" s="11"/>
      <c r="I8" s="11"/>
      <c r="J8" s="12"/>
      <c r="K8" s="30"/>
    </row>
    <row r="9" spans="2:11" ht="12.75">
      <c r="B9" s="13">
        <v>2007</v>
      </c>
      <c r="C9" s="47">
        <f>SUM(C11,C18,C20,C22,C24,C29,C31,C33,C35,C37)</f>
        <v>3808473.776</v>
      </c>
      <c r="D9" s="32">
        <f>SUM(D11,D20,D22,D24,D31,D33,D35,D37)</f>
        <v>100</v>
      </c>
      <c r="E9" s="2"/>
      <c r="F9" s="32">
        <f>SUM(F11,F18,F20,F22,F24,F33,F35,F37)</f>
        <v>2943998.2919999994</v>
      </c>
      <c r="G9" s="32">
        <f>SUM(G11,G18,G20,G22,G24,G33,G35,G37)</f>
        <v>100</v>
      </c>
      <c r="H9" s="32">
        <f>SUM(H11,H18,H20,H22,H24,H33,H35,H37)</f>
        <v>0</v>
      </c>
      <c r="I9" s="48">
        <f>SUM(I11,I18,I20,I22,I24,I29,I31,I33,I35,I37)</f>
        <v>864475.484</v>
      </c>
      <c r="J9" s="43">
        <f>SUM(J11,J18,J20,J22,J24,J29,J31,J33,J35,J37)</f>
        <v>100</v>
      </c>
      <c r="K9" s="30"/>
    </row>
    <row r="10" spans="2:11" ht="12.75">
      <c r="B10" s="40"/>
      <c r="C10" s="39"/>
      <c r="D10" s="2"/>
      <c r="E10" s="2"/>
      <c r="F10" s="33"/>
      <c r="G10" s="2"/>
      <c r="H10" s="2"/>
      <c r="I10" s="14"/>
      <c r="J10" s="21"/>
      <c r="K10" s="30"/>
    </row>
    <row r="11" spans="2:11" ht="12.75">
      <c r="B11" s="20" t="s">
        <v>3</v>
      </c>
      <c r="C11" s="39">
        <f aca="true" t="shared" si="0" ref="C11:C37">SUM(F11,I11)</f>
        <v>1278200.454</v>
      </c>
      <c r="D11" s="15">
        <v>33.6</v>
      </c>
      <c r="E11" s="2"/>
      <c r="F11" s="39">
        <v>951468.655</v>
      </c>
      <c r="G11" s="15">
        <v>32.3</v>
      </c>
      <c r="H11" s="2"/>
      <c r="I11" s="14">
        <v>326731.799</v>
      </c>
      <c r="J11" s="16">
        <v>37.7</v>
      </c>
      <c r="K11" s="30"/>
    </row>
    <row r="12" spans="2:11" ht="12.75">
      <c r="B12" s="20" t="s">
        <v>4</v>
      </c>
      <c r="C12" s="39">
        <f t="shared" si="0"/>
        <v>517362.528</v>
      </c>
      <c r="D12" s="15">
        <v>13.6</v>
      </c>
      <c r="E12" s="2"/>
      <c r="F12" s="39">
        <v>424546.186</v>
      </c>
      <c r="G12" s="15">
        <v>14.4</v>
      </c>
      <c r="H12" s="2"/>
      <c r="I12" s="14">
        <v>92816.342</v>
      </c>
      <c r="J12" s="16">
        <v>10.7</v>
      </c>
      <c r="K12" s="30"/>
    </row>
    <row r="13" spans="2:11" ht="12.75">
      <c r="B13" s="20" t="s">
        <v>5</v>
      </c>
      <c r="C13" s="39">
        <f t="shared" si="0"/>
        <v>17926.604</v>
      </c>
      <c r="D13" s="15">
        <v>0.5</v>
      </c>
      <c r="E13" s="2"/>
      <c r="F13" s="39">
        <v>10990.223</v>
      </c>
      <c r="G13" s="15">
        <v>0.4</v>
      </c>
      <c r="H13" s="2"/>
      <c r="I13" s="14">
        <v>6936.381</v>
      </c>
      <c r="J13" s="16">
        <v>0.8</v>
      </c>
      <c r="K13" s="30"/>
    </row>
    <row r="14" spans="2:11" ht="12.75">
      <c r="B14" s="20" t="s">
        <v>6</v>
      </c>
      <c r="C14" s="39">
        <f t="shared" si="0"/>
        <v>158876.174</v>
      </c>
      <c r="D14" s="15">
        <v>4.2</v>
      </c>
      <c r="E14" s="2"/>
      <c r="F14" s="39">
        <v>59125.451</v>
      </c>
      <c r="G14" s="15">
        <v>2</v>
      </c>
      <c r="H14" s="2"/>
      <c r="I14" s="14">
        <v>99750.723</v>
      </c>
      <c r="J14" s="16">
        <v>11.5</v>
      </c>
      <c r="K14" s="30"/>
    </row>
    <row r="15" spans="2:11" ht="12.75">
      <c r="B15" s="20" t="s">
        <v>7</v>
      </c>
      <c r="C15" s="39">
        <f t="shared" si="0"/>
        <v>139684.75</v>
      </c>
      <c r="D15" s="15">
        <v>3.7</v>
      </c>
      <c r="E15" s="2"/>
      <c r="F15" s="34">
        <v>98796.485</v>
      </c>
      <c r="G15" s="15">
        <v>3.4</v>
      </c>
      <c r="H15" s="2"/>
      <c r="I15" s="14">
        <v>40888.265</v>
      </c>
      <c r="J15" s="16">
        <v>4.7</v>
      </c>
      <c r="K15" s="30"/>
    </row>
    <row r="16" spans="2:11" ht="12.75">
      <c r="B16" s="20" t="s">
        <v>8</v>
      </c>
      <c r="C16" s="39">
        <f t="shared" si="0"/>
        <v>444350.398</v>
      </c>
      <c r="D16" s="15">
        <v>11.7</v>
      </c>
      <c r="E16" s="2"/>
      <c r="F16" s="34">
        <v>358010.31</v>
      </c>
      <c r="G16" s="15">
        <v>12.2</v>
      </c>
      <c r="H16" s="2"/>
      <c r="I16" s="14">
        <v>86340.088</v>
      </c>
      <c r="J16" s="16">
        <v>10</v>
      </c>
      <c r="K16" s="30"/>
    </row>
    <row r="17" spans="2:11" ht="12.75">
      <c r="B17" s="20"/>
      <c r="C17" s="39"/>
      <c r="D17" s="31"/>
      <c r="E17" s="2"/>
      <c r="F17" s="35"/>
      <c r="G17" s="31"/>
      <c r="H17" s="2"/>
      <c r="I17" s="15"/>
      <c r="J17" s="16"/>
      <c r="K17" s="30"/>
    </row>
    <row r="18" spans="2:11" ht="12.75">
      <c r="B18" s="20" t="s">
        <v>9</v>
      </c>
      <c r="C18" s="39">
        <f t="shared" si="0"/>
        <v>-336.13</v>
      </c>
      <c r="D18" s="22" t="s">
        <v>23</v>
      </c>
      <c r="E18" s="2"/>
      <c r="F18" s="34">
        <v>934.87</v>
      </c>
      <c r="G18" s="15">
        <v>0</v>
      </c>
      <c r="H18" s="2"/>
      <c r="I18" s="14">
        <v>-1271</v>
      </c>
      <c r="J18" s="16">
        <v>-0.1</v>
      </c>
      <c r="K18" s="30"/>
    </row>
    <row r="19" spans="2:11" ht="12.75">
      <c r="B19" s="20"/>
      <c r="C19" s="39"/>
      <c r="D19" s="31"/>
      <c r="E19" s="2"/>
      <c r="F19" s="35"/>
      <c r="G19" s="31"/>
      <c r="H19" s="2"/>
      <c r="I19" s="15"/>
      <c r="J19" s="16"/>
      <c r="K19" s="30"/>
    </row>
    <row r="20" spans="2:11" ht="12.75">
      <c r="B20" s="20" t="s">
        <v>10</v>
      </c>
      <c r="C20" s="39">
        <f t="shared" si="0"/>
        <v>202485.334</v>
      </c>
      <c r="D20" s="15">
        <v>5.3</v>
      </c>
      <c r="E20" s="2"/>
      <c r="F20" s="34">
        <v>123695.368</v>
      </c>
      <c r="G20" s="15">
        <v>4.2</v>
      </c>
      <c r="H20" s="2"/>
      <c r="I20" s="14">
        <v>78789.966</v>
      </c>
      <c r="J20" s="16">
        <v>9.1</v>
      </c>
      <c r="K20" s="30"/>
    </row>
    <row r="21" spans="2:11" ht="12.75">
      <c r="B21" s="20"/>
      <c r="C21" s="39"/>
      <c r="D21" s="31"/>
      <c r="E21" s="2"/>
      <c r="F21" s="35"/>
      <c r="G21" s="31"/>
      <c r="H21" s="2"/>
      <c r="I21" s="15"/>
      <c r="J21" s="16"/>
      <c r="K21" s="30"/>
    </row>
    <row r="22" spans="2:11" ht="12.75">
      <c r="B22" s="20" t="s">
        <v>11</v>
      </c>
      <c r="C22" s="39">
        <f t="shared" si="0"/>
        <v>11273.042</v>
      </c>
      <c r="D22" s="15">
        <v>0.3</v>
      </c>
      <c r="E22" s="2"/>
      <c r="F22" s="34">
        <v>3297.642</v>
      </c>
      <c r="G22" s="15">
        <v>0.1</v>
      </c>
      <c r="H22" s="2"/>
      <c r="I22" s="14">
        <v>7975.4</v>
      </c>
      <c r="J22" s="16">
        <v>0.9</v>
      </c>
      <c r="K22" s="30"/>
    </row>
    <row r="23" spans="2:11" ht="12.75">
      <c r="B23" s="20"/>
      <c r="C23" s="39"/>
      <c r="D23" s="31"/>
      <c r="E23" s="2"/>
      <c r="F23" s="35"/>
      <c r="G23" s="31"/>
      <c r="H23" s="2"/>
      <c r="I23" s="15"/>
      <c r="J23" s="16"/>
      <c r="K23" s="30"/>
    </row>
    <row r="24" spans="2:11" ht="12.75">
      <c r="B24" s="20" t="s">
        <v>12</v>
      </c>
      <c r="C24" s="39">
        <f t="shared" si="0"/>
        <v>2179517.193</v>
      </c>
      <c r="D24" s="15">
        <v>57.2</v>
      </c>
      <c r="E24" s="2"/>
      <c r="F24" s="34">
        <v>1830414.363</v>
      </c>
      <c r="G24" s="15">
        <v>62.2</v>
      </c>
      <c r="H24" s="2"/>
      <c r="I24" s="14">
        <v>349102.83</v>
      </c>
      <c r="J24" s="16">
        <v>40.4</v>
      </c>
      <c r="K24" s="30"/>
    </row>
    <row r="25" spans="2:11" ht="12.75">
      <c r="B25" s="20" t="s">
        <v>13</v>
      </c>
      <c r="C25" s="39">
        <f t="shared" si="0"/>
        <v>1715026.603</v>
      </c>
      <c r="D25" s="15">
        <v>45</v>
      </c>
      <c r="E25" s="2"/>
      <c r="F25" s="34">
        <v>1440959.123</v>
      </c>
      <c r="G25" s="15">
        <v>48.9</v>
      </c>
      <c r="H25" s="2"/>
      <c r="I25" s="14">
        <v>274067.48</v>
      </c>
      <c r="J25" s="16">
        <v>31.7</v>
      </c>
      <c r="K25" s="30"/>
    </row>
    <row r="26" spans="2:11" ht="12.75">
      <c r="B26" s="20" t="s">
        <v>14</v>
      </c>
      <c r="C26" s="39">
        <f t="shared" si="0"/>
        <v>449634.963</v>
      </c>
      <c r="D26" s="15">
        <v>11.8</v>
      </c>
      <c r="E26" s="2"/>
      <c r="F26" s="34">
        <v>379179.375</v>
      </c>
      <c r="G26" s="15">
        <v>12.9</v>
      </c>
      <c r="H26" s="2"/>
      <c r="I26" s="14">
        <v>70455.588</v>
      </c>
      <c r="J26" s="16">
        <v>8.2</v>
      </c>
      <c r="K26" s="30"/>
    </row>
    <row r="27" spans="2:11" ht="12.75">
      <c r="B27" s="20" t="s">
        <v>8</v>
      </c>
      <c r="C27" s="39">
        <f t="shared" si="0"/>
        <v>14855.627</v>
      </c>
      <c r="D27" s="15">
        <f>SUM(G27,J27)</f>
        <v>0.8</v>
      </c>
      <c r="E27" s="2"/>
      <c r="F27" s="34">
        <v>10275.865</v>
      </c>
      <c r="G27" s="15">
        <v>0.3</v>
      </c>
      <c r="H27" s="2"/>
      <c r="I27" s="14">
        <v>4579.762</v>
      </c>
      <c r="J27" s="16">
        <v>0.5</v>
      </c>
      <c r="K27" s="30"/>
    </row>
    <row r="28" spans="2:11" ht="12.75">
      <c r="B28" s="20"/>
      <c r="C28" s="39"/>
      <c r="D28" s="15"/>
      <c r="E28" s="2"/>
      <c r="F28" s="35"/>
      <c r="G28" s="15"/>
      <c r="H28" s="2"/>
      <c r="I28" s="15"/>
      <c r="J28" s="16"/>
      <c r="K28" s="30"/>
    </row>
    <row r="29" spans="2:11" ht="12.75">
      <c r="B29" s="20" t="s">
        <v>15</v>
      </c>
      <c r="C29" s="39">
        <f t="shared" si="0"/>
        <v>1322.226</v>
      </c>
      <c r="D29" s="22" t="s">
        <v>23</v>
      </c>
      <c r="E29" s="2"/>
      <c r="F29" s="41" t="s">
        <v>23</v>
      </c>
      <c r="G29" s="22" t="s">
        <v>23</v>
      </c>
      <c r="H29" s="2"/>
      <c r="I29" s="14">
        <v>1322.226</v>
      </c>
      <c r="J29" s="16">
        <v>0.2</v>
      </c>
      <c r="K29" s="30"/>
    </row>
    <row r="30" spans="2:11" ht="12.75">
      <c r="B30" s="20"/>
      <c r="C30" s="39"/>
      <c r="D30" s="22"/>
      <c r="E30" s="2"/>
      <c r="F30" s="42"/>
      <c r="G30" s="22"/>
      <c r="H30" s="2"/>
      <c r="I30" s="15"/>
      <c r="J30" s="16"/>
      <c r="K30" s="30"/>
    </row>
    <row r="31" spans="2:11" ht="12.75">
      <c r="B31" s="20" t="s">
        <v>16</v>
      </c>
      <c r="C31" s="39">
        <f t="shared" si="0"/>
        <v>23313.293</v>
      </c>
      <c r="D31" s="22">
        <v>0.6</v>
      </c>
      <c r="E31" s="2"/>
      <c r="F31" s="41" t="s">
        <v>23</v>
      </c>
      <c r="G31" s="22" t="s">
        <v>23</v>
      </c>
      <c r="H31" s="2"/>
      <c r="I31" s="14">
        <v>23313.293</v>
      </c>
      <c r="J31" s="16">
        <v>2.7</v>
      </c>
      <c r="K31" s="30"/>
    </row>
    <row r="32" spans="2:11" ht="12.75">
      <c r="B32" s="20"/>
      <c r="C32" s="39"/>
      <c r="D32" s="15"/>
      <c r="E32" s="2"/>
      <c r="F32" s="35"/>
      <c r="G32" s="15"/>
      <c r="H32" s="2"/>
      <c r="I32" s="15"/>
      <c r="J32" s="16"/>
      <c r="K32" s="30"/>
    </row>
    <row r="33" spans="2:11" ht="12.75">
      <c r="B33" s="20" t="s">
        <v>17</v>
      </c>
      <c r="C33" s="39">
        <f t="shared" si="0"/>
        <v>7853.285</v>
      </c>
      <c r="D33" s="15">
        <v>0.2</v>
      </c>
      <c r="E33" s="2"/>
      <c r="F33" s="34">
        <v>2896.908</v>
      </c>
      <c r="G33" s="15">
        <v>0.1</v>
      </c>
      <c r="H33" s="2"/>
      <c r="I33" s="14">
        <v>4956.377</v>
      </c>
      <c r="J33" s="16">
        <v>0.6</v>
      </c>
      <c r="K33" s="30"/>
    </row>
    <row r="34" spans="2:11" ht="12.75">
      <c r="B34" s="20"/>
      <c r="C34" s="39"/>
      <c r="D34" s="31"/>
      <c r="E34" s="2"/>
      <c r="F34" s="35"/>
      <c r="G34" s="31"/>
      <c r="H34" s="2"/>
      <c r="I34" s="15"/>
      <c r="J34" s="16"/>
      <c r="K34" s="30"/>
    </row>
    <row r="35" spans="2:11" ht="12.75">
      <c r="B35" s="20" t="s">
        <v>18</v>
      </c>
      <c r="C35" s="39">
        <f t="shared" si="0"/>
        <v>99112.69900000001</v>
      </c>
      <c r="D35" s="31">
        <v>2.6</v>
      </c>
      <c r="E35" s="2"/>
      <c r="F35" s="34">
        <v>31378.527</v>
      </c>
      <c r="G35" s="31">
        <v>1.1</v>
      </c>
      <c r="H35" s="2"/>
      <c r="I35" s="14">
        <v>67734.172</v>
      </c>
      <c r="J35" s="16">
        <v>7.8</v>
      </c>
      <c r="K35" s="30"/>
    </row>
    <row r="36" spans="2:11" ht="12.75">
      <c r="B36" s="20"/>
      <c r="C36" s="39"/>
      <c r="D36" s="31"/>
      <c r="E36" s="2"/>
      <c r="F36" s="35"/>
      <c r="G36" s="31"/>
      <c r="H36" s="2"/>
      <c r="I36" s="15"/>
      <c r="J36" s="16"/>
      <c r="K36" s="30"/>
    </row>
    <row r="37" spans="2:11" ht="12.75">
      <c r="B37" s="20" t="s">
        <v>19</v>
      </c>
      <c r="C37" s="39">
        <f t="shared" si="0"/>
        <v>5732.38</v>
      </c>
      <c r="D37" s="22">
        <v>0.2</v>
      </c>
      <c r="E37" s="2"/>
      <c r="F37" s="34">
        <v>-88.041</v>
      </c>
      <c r="G37" s="22" t="s">
        <v>23</v>
      </c>
      <c r="H37" s="2"/>
      <c r="I37" s="14">
        <v>5820.421</v>
      </c>
      <c r="J37" s="16">
        <v>0.7</v>
      </c>
      <c r="K37" s="30"/>
    </row>
    <row r="38" spans="2:11" ht="12.75">
      <c r="B38" s="20"/>
      <c r="C38" s="2"/>
      <c r="D38" s="2"/>
      <c r="E38" s="2"/>
      <c r="F38" s="2"/>
      <c r="G38" s="2"/>
      <c r="H38" s="2"/>
      <c r="I38" s="2"/>
      <c r="J38" s="27"/>
      <c r="K38" s="30"/>
    </row>
    <row r="39" spans="2:11" ht="12.75">
      <c r="B39" s="13">
        <v>2006</v>
      </c>
      <c r="C39" s="39">
        <v>3426679.796</v>
      </c>
      <c r="D39" s="18">
        <v>100</v>
      </c>
      <c r="E39" s="2"/>
      <c r="F39" s="32">
        <v>2670516.915</v>
      </c>
      <c r="G39" s="18">
        <v>100</v>
      </c>
      <c r="H39" s="2"/>
      <c r="I39" s="17">
        <v>756162.881</v>
      </c>
      <c r="J39" s="19">
        <v>100</v>
      </c>
      <c r="K39" s="30"/>
    </row>
    <row r="40" spans="2:11" ht="12.75">
      <c r="B40" s="40"/>
      <c r="C40" s="39"/>
      <c r="D40" s="2"/>
      <c r="E40" s="2"/>
      <c r="F40" s="33"/>
      <c r="G40" s="2"/>
      <c r="H40" s="2"/>
      <c r="I40" s="14"/>
      <c r="J40" s="21"/>
      <c r="K40" s="30"/>
    </row>
    <row r="41" spans="2:11" ht="12.75">
      <c r="B41" s="20" t="s">
        <v>3</v>
      </c>
      <c r="C41" s="39">
        <v>1176131.355</v>
      </c>
      <c r="D41" s="15">
        <v>34.322767956694136</v>
      </c>
      <c r="E41" s="2"/>
      <c r="F41" s="34">
        <v>881528.505</v>
      </c>
      <c r="G41" s="15">
        <v>33.00965816949338</v>
      </c>
      <c r="H41" s="2"/>
      <c r="I41" s="14">
        <v>294602.85</v>
      </c>
      <c r="J41" s="16">
        <v>38.96023692810703</v>
      </c>
      <c r="K41" s="30"/>
    </row>
    <row r="42" spans="2:11" ht="12.75">
      <c r="B42" s="20" t="s">
        <v>4</v>
      </c>
      <c r="C42" s="39">
        <v>483176.849</v>
      </c>
      <c r="D42" s="15">
        <v>14.100437676260778</v>
      </c>
      <c r="E42" s="2"/>
      <c r="F42" s="34">
        <v>395546.837</v>
      </c>
      <c r="G42" s="15">
        <v>14.811620730737816</v>
      </c>
      <c r="H42" s="2"/>
      <c r="I42" s="14">
        <v>87630.012</v>
      </c>
      <c r="J42" s="16">
        <v>11.588774614817412</v>
      </c>
      <c r="K42" s="30"/>
    </row>
    <row r="43" spans="2:11" ht="12.75">
      <c r="B43" s="20" t="s">
        <v>5</v>
      </c>
      <c r="C43" s="39">
        <v>18181.739</v>
      </c>
      <c r="D43" s="15">
        <v>0.5305934631308049</v>
      </c>
      <c r="E43" s="2"/>
      <c r="F43" s="34">
        <v>10888.072</v>
      </c>
      <c r="G43" s="15">
        <v>0.40771402490817027</v>
      </c>
      <c r="H43" s="2"/>
      <c r="I43" s="14">
        <v>7293.667</v>
      </c>
      <c r="J43" s="16">
        <v>0.9645629510872539</v>
      </c>
      <c r="K43" s="30"/>
    </row>
    <row r="44" spans="2:11" ht="12.75">
      <c r="B44" s="20" t="s">
        <v>6</v>
      </c>
      <c r="C44" s="39">
        <v>139669.635</v>
      </c>
      <c r="D44" s="15">
        <v>4.075946493834582</v>
      </c>
      <c r="E44" s="2"/>
      <c r="F44" s="34">
        <v>54359.105</v>
      </c>
      <c r="G44" s="15">
        <v>2.035527455178092</v>
      </c>
      <c r="H44" s="2"/>
      <c r="I44" s="14">
        <v>85310.53</v>
      </c>
      <c r="J44" s="16">
        <v>11.282030914712408</v>
      </c>
      <c r="K44" s="30"/>
    </row>
    <row r="45" spans="2:11" ht="12.75">
      <c r="B45" s="20" t="s">
        <v>7</v>
      </c>
      <c r="C45" s="39">
        <v>127072.67</v>
      </c>
      <c r="D45" s="15">
        <v>3.7083321922384838</v>
      </c>
      <c r="E45" s="2"/>
      <c r="F45" s="34">
        <v>92139.604</v>
      </c>
      <c r="G45" s="15">
        <v>3.4502535251681787</v>
      </c>
      <c r="H45" s="2"/>
      <c r="I45" s="14">
        <v>34933.066</v>
      </c>
      <c r="J45" s="16">
        <v>4.619780589309302</v>
      </c>
      <c r="K45" s="30"/>
    </row>
    <row r="46" spans="2:11" ht="12.75">
      <c r="B46" s="20" t="s">
        <v>8</v>
      </c>
      <c r="C46" s="39">
        <v>408030.462</v>
      </c>
      <c r="D46" s="15">
        <v>11.907458131229488</v>
      </c>
      <c r="E46" s="2"/>
      <c r="F46" s="34">
        <v>328594.887</v>
      </c>
      <c r="G46" s="15">
        <v>12.304542433501119</v>
      </c>
      <c r="H46" s="2"/>
      <c r="I46" s="14">
        <v>79435.575</v>
      </c>
      <c r="J46" s="16">
        <v>10.50508785818065</v>
      </c>
      <c r="K46" s="30"/>
    </row>
    <row r="47" spans="2:11" ht="12.75">
      <c r="B47" s="20"/>
      <c r="C47" s="39"/>
      <c r="D47" s="15"/>
      <c r="E47" s="2"/>
      <c r="F47" s="35"/>
      <c r="G47" s="31"/>
      <c r="H47" s="2"/>
      <c r="I47" s="15"/>
      <c r="J47" s="16"/>
      <c r="K47" s="30"/>
    </row>
    <row r="48" spans="2:11" ht="12.75">
      <c r="B48" s="20" t="s">
        <v>9</v>
      </c>
      <c r="C48" s="39">
        <v>-918.209</v>
      </c>
      <c r="D48" s="15">
        <v>-0.02679587982138965</v>
      </c>
      <c r="E48" s="2"/>
      <c r="F48" s="34">
        <v>704.055</v>
      </c>
      <c r="G48" s="15">
        <v>0.026363997024149162</v>
      </c>
      <c r="H48" s="2"/>
      <c r="I48" s="14">
        <v>-1622.264</v>
      </c>
      <c r="J48" s="16">
        <v>-0.21453896253868088</v>
      </c>
      <c r="K48" s="30"/>
    </row>
    <row r="49" spans="2:11" ht="12.75">
      <c r="B49" s="20"/>
      <c r="C49" s="39"/>
      <c r="D49" s="15"/>
      <c r="E49" s="2"/>
      <c r="F49" s="35"/>
      <c r="G49" s="31"/>
      <c r="H49" s="2"/>
      <c r="I49" s="15"/>
      <c r="J49" s="16"/>
      <c r="K49" s="30"/>
    </row>
    <row r="50" spans="2:11" ht="12.75">
      <c r="B50" s="20" t="s">
        <v>10</v>
      </c>
      <c r="C50" s="39">
        <v>180390.201</v>
      </c>
      <c r="D50" s="15">
        <v>5.2642853064523685</v>
      </c>
      <c r="E50" s="2"/>
      <c r="F50" s="34">
        <v>110414.021</v>
      </c>
      <c r="G50" s="15">
        <v>4.134556137046599</v>
      </c>
      <c r="H50" s="2"/>
      <c r="I50" s="14">
        <v>69976.18</v>
      </c>
      <c r="J50" s="16">
        <v>9.254114656812941</v>
      </c>
      <c r="K50" s="30"/>
    </row>
    <row r="51" spans="2:11" ht="12.75">
      <c r="B51" s="20"/>
      <c r="C51" s="39"/>
      <c r="D51" s="15"/>
      <c r="E51" s="2"/>
      <c r="F51" s="35"/>
      <c r="G51" s="31"/>
      <c r="H51" s="2"/>
      <c r="I51" s="15"/>
      <c r="J51" s="16"/>
      <c r="K51" s="30"/>
    </row>
    <row r="52" spans="2:11" ht="12.75">
      <c r="B52" s="20" t="s">
        <v>11</v>
      </c>
      <c r="C52" s="39">
        <v>9083.108</v>
      </c>
      <c r="D52" s="15">
        <v>0.26507022951496106</v>
      </c>
      <c r="E52" s="2"/>
      <c r="F52" s="34">
        <v>2545.96</v>
      </c>
      <c r="G52" s="15">
        <v>0.09533584998842817</v>
      </c>
      <c r="H52" s="2"/>
      <c r="I52" s="14">
        <v>6537.148</v>
      </c>
      <c r="J52" s="16">
        <v>0.8645158555462074</v>
      </c>
      <c r="K52" s="30"/>
    </row>
    <row r="53" spans="2:11" ht="12.75">
      <c r="B53" s="20"/>
      <c r="C53" s="39"/>
      <c r="D53" s="15"/>
      <c r="E53" s="2"/>
      <c r="F53" s="35"/>
      <c r="G53" s="31"/>
      <c r="H53" s="2"/>
      <c r="I53" s="15"/>
      <c r="J53" s="16"/>
      <c r="K53" s="30"/>
    </row>
    <row r="54" spans="2:11" ht="12.75">
      <c r="B54" s="20" t="s">
        <v>12</v>
      </c>
      <c r="C54" s="39">
        <v>1949900.236</v>
      </c>
      <c r="D54" s="15">
        <v>56.90348535851349</v>
      </c>
      <c r="E54" s="2"/>
      <c r="F54" s="34">
        <v>1640389.299</v>
      </c>
      <c r="G54" s="15">
        <v>61.42590933560891</v>
      </c>
      <c r="H54" s="2"/>
      <c r="I54" s="14">
        <v>309510.937</v>
      </c>
      <c r="J54" s="16">
        <v>40.93178133667209</v>
      </c>
      <c r="K54" s="30"/>
    </row>
    <row r="55" spans="2:11" ht="12.75">
      <c r="B55" s="20" t="s">
        <v>13</v>
      </c>
      <c r="C55" s="39">
        <v>1519573.237</v>
      </c>
      <c r="D55" s="15">
        <v>44.3453525705499</v>
      </c>
      <c r="E55" s="2"/>
      <c r="F55" s="34">
        <v>1277792.121</v>
      </c>
      <c r="G55" s="15">
        <v>47.848119359318865</v>
      </c>
      <c r="H55" s="2"/>
      <c r="I55" s="14">
        <v>241781.116</v>
      </c>
      <c r="J55" s="16">
        <v>31.974740108936928</v>
      </c>
      <c r="K55" s="30"/>
    </row>
    <row r="56" spans="2:11" ht="12.75">
      <c r="B56" s="20" t="s">
        <v>14</v>
      </c>
      <c r="C56" s="39">
        <v>416107.674</v>
      </c>
      <c r="D56" s="15">
        <v>12.143173531583749</v>
      </c>
      <c r="E56" s="2"/>
      <c r="F56" s="34">
        <v>353042.021</v>
      </c>
      <c r="G56" s="15">
        <v>13.219988198427119</v>
      </c>
      <c r="H56" s="2"/>
      <c r="I56" s="14">
        <v>63065.653</v>
      </c>
      <c r="J56" s="16">
        <v>8.340220683220762</v>
      </c>
      <c r="K56" s="30"/>
    </row>
    <row r="57" spans="2:11" ht="12.75">
      <c r="B57" s="20" t="s">
        <v>8</v>
      </c>
      <c r="C57" s="39">
        <v>14219.325</v>
      </c>
      <c r="D57" s="15">
        <v>0.4149592563798453</v>
      </c>
      <c r="E57" s="2"/>
      <c r="F57" s="34">
        <v>9555.157</v>
      </c>
      <c r="G57" s="15">
        <v>0.35780177786291983</v>
      </c>
      <c r="H57" s="2"/>
      <c r="I57" s="14">
        <v>4664.168</v>
      </c>
      <c r="J57" s="16">
        <v>0.6168205445144034</v>
      </c>
      <c r="K57" s="30"/>
    </row>
    <row r="58" spans="2:11" ht="12.75">
      <c r="B58" s="20"/>
      <c r="C58" s="39"/>
      <c r="D58" s="15"/>
      <c r="E58" s="2"/>
      <c r="F58" s="35"/>
      <c r="G58" s="15"/>
      <c r="H58" s="2"/>
      <c r="I58" s="15"/>
      <c r="J58" s="16"/>
      <c r="K58" s="30"/>
    </row>
    <row r="59" spans="2:11" ht="12.75">
      <c r="B59" s="20" t="s">
        <v>15</v>
      </c>
      <c r="C59" s="39">
        <v>1754.218</v>
      </c>
      <c r="D59" s="15">
        <v>0.05119293614908862</v>
      </c>
      <c r="E59" s="2"/>
      <c r="F59" s="41" t="s">
        <v>23</v>
      </c>
      <c r="G59" s="22" t="s">
        <v>23</v>
      </c>
      <c r="H59" s="2"/>
      <c r="I59" s="14">
        <v>1754.218</v>
      </c>
      <c r="J59" s="16">
        <v>0.2319894356200222</v>
      </c>
      <c r="K59" s="30"/>
    </row>
    <row r="60" spans="2:11" ht="12.75">
      <c r="B60" s="20"/>
      <c r="C60" s="39"/>
      <c r="D60" s="15"/>
      <c r="E60" s="2"/>
      <c r="F60" s="42"/>
      <c r="G60" s="22"/>
      <c r="H60" s="2"/>
      <c r="I60" s="15"/>
      <c r="J60" s="16"/>
      <c r="K60" s="30"/>
    </row>
    <row r="61" spans="2:11" ht="12.75">
      <c r="B61" s="20" t="s">
        <v>16</v>
      </c>
      <c r="C61" s="39">
        <v>7361.605</v>
      </c>
      <c r="D61" s="15">
        <v>0.21483200760670082</v>
      </c>
      <c r="E61" s="2"/>
      <c r="F61" s="41" t="s">
        <v>23</v>
      </c>
      <c r="G61" s="22" t="s">
        <v>23</v>
      </c>
      <c r="H61" s="2"/>
      <c r="I61" s="14">
        <v>7361.605</v>
      </c>
      <c r="J61" s="16">
        <v>0.9735475232881736</v>
      </c>
      <c r="K61" s="30"/>
    </row>
    <row r="62" spans="2:11" ht="12.75">
      <c r="B62" s="20"/>
      <c r="C62" s="39"/>
      <c r="D62" s="15"/>
      <c r="E62" s="2"/>
      <c r="F62" s="35"/>
      <c r="G62" s="15"/>
      <c r="H62" s="2"/>
      <c r="I62" s="15"/>
      <c r="J62" s="16"/>
      <c r="K62" s="30"/>
    </row>
    <row r="63" spans="2:11" ht="12.75">
      <c r="B63" s="20" t="s">
        <v>17</v>
      </c>
      <c r="C63" s="39">
        <v>7755.624</v>
      </c>
      <c r="D63" s="15">
        <v>0.22633057249916444</v>
      </c>
      <c r="E63" s="2"/>
      <c r="F63" s="34">
        <v>1695.457</v>
      </c>
      <c r="G63" s="15">
        <v>0.0634879708297972</v>
      </c>
      <c r="H63" s="2"/>
      <c r="I63" s="14">
        <v>6060.167</v>
      </c>
      <c r="J63" s="16">
        <v>0.8014367211447397</v>
      </c>
      <c r="K63" s="30"/>
    </row>
    <row r="64" spans="2:11" ht="12.75">
      <c r="B64" s="20"/>
      <c r="C64" s="39"/>
      <c r="D64" s="15"/>
      <c r="E64" s="2"/>
      <c r="F64" s="35"/>
      <c r="G64" s="31"/>
      <c r="H64" s="2"/>
      <c r="I64" s="15"/>
      <c r="J64" s="16"/>
      <c r="K64" s="30"/>
    </row>
    <row r="65" spans="2:11" ht="12.75">
      <c r="B65" s="20" t="s">
        <v>18</v>
      </c>
      <c r="C65" s="39">
        <v>91713.895</v>
      </c>
      <c r="D65" s="15">
        <v>2.6764652800958704</v>
      </c>
      <c r="E65" s="2"/>
      <c r="F65" s="34">
        <v>33033.725</v>
      </c>
      <c r="G65" s="31">
        <v>1.2369786843308574</v>
      </c>
      <c r="H65" s="2"/>
      <c r="I65" s="14">
        <v>58680.17</v>
      </c>
      <c r="J65" s="16">
        <v>7.760255293462362</v>
      </c>
      <c r="K65" s="30"/>
    </row>
    <row r="66" spans="2:11" ht="12.75">
      <c r="B66" s="20"/>
      <c r="C66" s="39"/>
      <c r="D66" s="15"/>
      <c r="E66" s="2"/>
      <c r="F66" s="35"/>
      <c r="G66" s="31"/>
      <c r="H66" s="2"/>
      <c r="I66" s="15"/>
      <c r="J66" s="16"/>
      <c r="K66" s="30"/>
    </row>
    <row r="67" spans="2:11" ht="12.75">
      <c r="B67" s="20" t="s">
        <v>19</v>
      </c>
      <c r="C67" s="39">
        <v>3507.763</v>
      </c>
      <c r="D67" s="15">
        <v>0.10236623229560723</v>
      </c>
      <c r="E67" s="2"/>
      <c r="F67" s="34">
        <v>205.893</v>
      </c>
      <c r="G67" s="15">
        <v>0.007709855677884744</v>
      </c>
      <c r="H67" s="2"/>
      <c r="I67" s="14">
        <v>3301.87</v>
      </c>
      <c r="J67" s="16">
        <v>0.436661211885115</v>
      </c>
      <c r="K67" s="30"/>
    </row>
    <row r="68" spans="2:11" ht="11.25">
      <c r="B68" s="23"/>
      <c r="C68" s="24"/>
      <c r="D68" s="24"/>
      <c r="E68" s="24"/>
      <c r="F68" s="24"/>
      <c r="G68" s="25"/>
      <c r="H68" s="24"/>
      <c r="I68" s="24"/>
      <c r="J68" s="26"/>
      <c r="K68" s="15"/>
    </row>
    <row r="69" spans="2:10" ht="11.25">
      <c r="B69" s="14" t="s">
        <v>29</v>
      </c>
      <c r="C69" s="2"/>
      <c r="D69" s="2"/>
      <c r="E69" s="2"/>
      <c r="F69" s="2"/>
      <c r="G69" s="2"/>
      <c r="H69" s="2"/>
      <c r="I69" s="2"/>
      <c r="J69" s="2"/>
    </row>
    <row r="136" ht="6" customHeight="1"/>
  </sheetData>
  <mergeCells count="4">
    <mergeCell ref="C6:D6"/>
    <mergeCell ref="F6:G6"/>
    <mergeCell ref="I6:J6"/>
    <mergeCell ref="A1:J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600" verticalDpi="600" orientation="landscape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2008-02-11T11:33:05Z</cp:lastPrinted>
  <dcterms:created xsi:type="dcterms:W3CDTF">1997-11-27T04:40:44Z</dcterms:created>
  <dcterms:modified xsi:type="dcterms:W3CDTF">2009-09-16T11:01:17Z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