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Tablas\"/>
    </mc:Choice>
  </mc:AlternateContent>
  <xr:revisionPtr revIDLastSave="0" documentId="13_ncr:1_{A4C53C47-F70E-4201-894D-35C591D1A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111224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8" i="1"/>
  <c r="C36" i="1"/>
  <c r="C39" i="1"/>
  <c r="C40" i="1"/>
  <c r="C44" i="1"/>
  <c r="C47" i="1"/>
  <c r="C48" i="1"/>
  <c r="C14" i="1"/>
  <c r="C35" i="1"/>
  <c r="C29" i="1"/>
  <c r="C41" i="1"/>
  <c r="C15" i="1"/>
  <c r="C16" i="1"/>
  <c r="C17" i="1"/>
  <c r="C18" i="1"/>
  <c r="C19" i="1"/>
  <c r="C21" i="1"/>
  <c r="C22" i="1"/>
  <c r="C23" i="1"/>
  <c r="C24" i="1"/>
  <c r="C25" i="1"/>
  <c r="C31" i="1"/>
  <c r="C26" i="1"/>
  <c r="C27" i="1"/>
  <c r="C30" i="1"/>
  <c r="C32" i="1"/>
  <c r="C33" i="1"/>
  <c r="C34" i="1"/>
  <c r="C37" i="1"/>
  <c r="C38" i="1"/>
  <c r="C42" i="1"/>
  <c r="C45" i="1"/>
  <c r="C46" i="1"/>
  <c r="C13" i="1"/>
  <c r="C11" i="1"/>
  <c r="C10" i="1"/>
  <c r="C8" i="1"/>
  <c r="C43" i="1"/>
</calcChain>
</file>

<file path=xl/sharedStrings.xml><?xml version="1.0" encoding="utf-8"?>
<sst xmlns="http://schemas.openxmlformats.org/spreadsheetml/2006/main" count="63" uniqueCount="62">
  <si>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</si>
  <si>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</si>
  <si>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</si>
  <si>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</si>
  <si>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</si>
  <si>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</si>
  <si>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</si>
  <si>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</si>
  <si>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</si>
  <si>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</si>
  <si>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</si>
  <si>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</si>
  <si>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</si>
  <si>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*Datos provisionales 2009</t>
  </si>
  <si>
    <t>Residentes en España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</si>
  <si>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</si>
  <si>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</si>
  <si>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</si>
  <si>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</si>
  <si>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</si>
  <si>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</si>
  <si>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</si>
  <si>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</si>
  <si>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</si>
  <si>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Luxemburgo</t>
  </si>
  <si>
    <t>Países Bajos</t>
  </si>
  <si>
    <t>Polonia</t>
  </si>
  <si>
    <t>Portugal</t>
  </si>
  <si>
    <t>Reino Unido</t>
  </si>
  <si>
    <t>República Checa</t>
  </si>
  <si>
    <t>Suecia</t>
  </si>
  <si>
    <t>Resto de U.E.</t>
  </si>
  <si>
    <t>Noruega</t>
  </si>
  <si>
    <t>Rusia</t>
  </si>
  <si>
    <t xml:space="preserve">Suiza </t>
  </si>
  <si>
    <t>Resto de Europa</t>
  </si>
  <si>
    <t>Japón</t>
  </si>
  <si>
    <t>Estados Unidos</t>
  </si>
  <si>
    <t xml:space="preserve">Resto de América </t>
  </si>
  <si>
    <t>Resto del mundo</t>
  </si>
  <si>
    <t>Acceso a 
Banco Datos</t>
  </si>
  <si>
    <t>Índice</t>
  </si>
  <si>
    <t>Datos</t>
  </si>
  <si>
    <t>P. TURISMO Y EVENTOS. TURISMO. ENCUESTA DE OCUPACIÓN HOTELERA</t>
  </si>
  <si>
    <t xml:space="preserve">Total </t>
  </si>
  <si>
    <t>Rumanía*</t>
  </si>
  <si>
    <t>Turquía*</t>
  </si>
  <si>
    <t>Argentina*</t>
  </si>
  <si>
    <t>Brasil*</t>
  </si>
  <si>
    <t>Canadá*</t>
  </si>
  <si>
    <t>México*</t>
  </si>
  <si>
    <t>Sudáfrica*</t>
  </si>
  <si>
    <t>China*</t>
  </si>
  <si>
    <t>Corea del Sur*</t>
  </si>
  <si>
    <t>Australia*</t>
  </si>
  <si>
    <t>País de residencia</t>
  </si>
  <si>
    <t>Mes</t>
  </si>
  <si>
    <t>Residentes en el extranjero</t>
  </si>
  <si>
    <t>Resto de países africanos</t>
  </si>
  <si>
    <t>12. Viajeros en la ciudad de Madrid por País de residencia y Mes</t>
  </si>
  <si>
    <t xml:space="preserve">NOTAS: Datos provisionales.
               (*) Sólo incluyen viajeros que pernoctaron en hoteles de 5, 4 y 3 estrellas de oro. </t>
  </si>
  <si>
    <t xml:space="preserve">               La suma del desglose por países procede de una explotacion 'ad hoc' facilitada por el INE y puede diferir ligeramente del subtotal "Residentes en el extranjero" que procede de INEbase.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</si>
</sst>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51">
    <xf numFmtId="0" fontId="0" fillId="0" borderId="0" xfId="0"/>
    <xf numFmtId="0" fontId="3" fillId="0" borderId="0" xfId="1" applyFont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3" xfId="0" applyFont="1" applyFill="1" applyBorder="1" applyAlignment="1">
      <alignment wrapText="1"/>
    </xf>
    <xf numFmtId="3" fontId="2" fillId="0" borderId="0" xfId="0" applyNumberFormat="1" applyFont="1" applyBorder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2" fillId="0" borderId="3" xfId="0" applyFont="1" applyFill="1" applyBorder="1" applyAlignment="1"/>
    <xf numFmtId="0" fontId="6" fillId="2" borderId="4" xfId="0" applyFont="1" applyFill="1" applyBorder="1" applyAlignment="1">
      <alignment horizontal="center" wrapText="1"/>
    </xf>
    <xf numFmtId="0" fontId="7" fillId="3" borderId="5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wrapText="1"/>
    </xf>
    <xf numFmtId="3" fontId="4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Border="1"/>
    <xf numFmtId="0" fontId="2" fillId="0" borderId="3" xfId="0" applyFont="1" applyBorder="1" applyAlignment="1"/>
    <xf numFmtId="3" fontId="4" fillId="0" borderId="0" xfId="0" applyNumberFormat="1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2" fillId="2" borderId="7" xfId="0" applyFont="1" applyFill="1" applyBorder="1" applyAlignment="1">
      <alignment horizontal="right"/>
    </xf>
    <xf numFmtId="3" fontId="2" fillId="0" borderId="0" xfId="0" applyNumberFormat="1" applyFont="1" applyFill="1" applyBorder="1"/>
    <xf numFmtId="164" fontId="4" fillId="0" borderId="0" xfId="0" applyNumberFormat="1" applyFont="1" applyBorder="1"/>
    <xf numFmtId="3" fontId="4" fillId="0" borderId="8" xfId="0" applyNumberFormat="1" applyFont="1" applyBorder="1"/>
    <xf numFmtId="0" fontId="2" fillId="0" borderId="0" xfId="0" applyFont="1" applyAlignment="1"/>
    <xf numFmtId="0" fontId="2" fillId="0" borderId="0" xfId="0" applyFont="1" applyFill="1" applyBorder="1" applyAlignment="1">
      <alignment horizontal="right" wrapText="1"/>
    </xf>
    <xf numFmtId="0" fontId="9" fillId="0" borderId="0" xfId="0" applyFont="1"/>
    <xf numFmtId="0" fontId="2" fillId="2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-s.madrid.es/CSEBD_WBINTER/seleccionSerie.html?numSerie=1601010100112" TargetMode="External"/><Relationship Id="rId1" Type="http://schemas.openxmlformats.org/officeDocument/2006/relationships/hyperlink" Target="https://www-s.madrid.es/CSEBD_WBINTER/arb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6"/>
  <sheetViews>
    <sheetView showGridLines="0" tabSelected="1" zoomScaleNormal="100" workbookViewId="0">
      <selection activeCell="B9" sqref="B9"/>
    </sheetView>
  </sheetViews>
  <sheetFormatPr baseColWidth="10" defaultRowHeight="12.75" x14ac:dyDescent="0.2"/>
  <cols>
    <col min="1" max="1" width="10.85546875" bestFit="1" customWidth="1"/>
    <col min="2" max="2" width="20.140625" style="2" customWidth="1"/>
    <col min="3" max="3" width="9.7109375" style="6" customWidth="1"/>
    <col min="4" max="4" width="9.7109375" style="2" customWidth="1"/>
    <col min="5" max="5" width="9.7109375" style="6" customWidth="1"/>
    <col min="6" max="15" width="9.7109375" style="2" customWidth="1"/>
    <col min="16" max="16384" width="11.42578125" style="2"/>
  </cols>
  <sheetData>
    <row r="1" spans="1:16" ht="13.5" thickBot="1" x14ac:dyDescent="0.25"/>
    <row r="2" spans="1:16" ht="20.25" thickTop="1" thickBot="1" x14ac:dyDescent="0.25">
      <c r="A2" s="18" t="s">
        <v>40</v>
      </c>
      <c r="B2" s="35" t="s">
        <v>43</v>
      </c>
      <c r="C2" s="35"/>
      <c r="D2" s="35"/>
      <c r="E2" s="35"/>
      <c r="F2" s="35"/>
      <c r="G2" s="7"/>
      <c r="H2" s="1"/>
      <c r="I2" s="6"/>
      <c r="J2" s="6"/>
      <c r="K2" s="6"/>
      <c r="L2" s="6"/>
      <c r="M2" s="6"/>
    </row>
    <row r="3" spans="1:16" thickTop="1" thickBot="1" x14ac:dyDescent="0.25">
      <c r="A3" s="19" t="s">
        <v>41</v>
      </c>
      <c r="B3" s="7"/>
      <c r="C3" s="7"/>
      <c r="D3" s="7"/>
      <c r="E3" s="7"/>
      <c r="F3" s="7"/>
      <c r="G3" s="7"/>
      <c r="H3" s="1"/>
      <c r="I3" s="6"/>
      <c r="J3" s="6"/>
      <c r="K3" s="6"/>
      <c r="L3" s="6"/>
      <c r="M3" s="6"/>
    </row>
    <row r="4" spans="1:16" thickTop="1" thickBot="1" x14ac:dyDescent="0.25">
      <c r="A4" s="19" t="s">
        <v>42</v>
      </c>
      <c r="B4" s="17" t="s">
        <v>59</v>
      </c>
    </row>
    <row r="5" spans="1:16" s="8" customFormat="1" ht="15" customHeight="1" thickTop="1" x14ac:dyDescent="0.2">
      <c r="A5"/>
      <c r="B5" s="38" t="s">
        <v>55</v>
      </c>
      <c r="C5" s="40" t="s">
        <v>44</v>
      </c>
      <c r="D5" s="42" t="s">
        <v>56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6" s="10" customFormat="1" ht="14.25" customHeight="1" x14ac:dyDescent="0.2">
      <c r="A6"/>
      <c r="B6" s="39"/>
      <c r="C6" s="41"/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1" t="s">
        <v>10</v>
      </c>
      <c r="O6" s="4" t="s">
        <v>11</v>
      </c>
      <c r="P6" s="9"/>
    </row>
    <row r="7" spans="1:16" s="10" customFormat="1" ht="14.25" customHeight="1" x14ac:dyDescent="0.2">
      <c r="A7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"/>
      <c r="P7" s="9"/>
    </row>
    <row r="8" spans="1:16" s="10" customFormat="1" ht="12" x14ac:dyDescent="0.2">
      <c r="A8" s="8"/>
      <c r="B8" s="24">
        <v>2024</v>
      </c>
      <c r="C8" s="22">
        <f>SUM(D8:O8)</f>
        <v>3223369</v>
      </c>
      <c r="D8" s="22">
        <v>730670</v>
      </c>
      <c r="E8" s="22">
        <v>771702</v>
      </c>
      <c r="F8" s="22">
        <v>849251</v>
      </c>
      <c r="G8" s="22">
        <v>871746</v>
      </c>
      <c r="H8" s="22"/>
      <c r="I8" s="22"/>
      <c r="J8" s="22"/>
      <c r="K8" s="22"/>
      <c r="L8" s="22"/>
      <c r="M8" s="22"/>
      <c r="N8" s="22"/>
      <c r="O8" s="23"/>
      <c r="P8" s="9"/>
    </row>
    <row r="9" spans="1:16" s="10" customFormat="1" ht="12" x14ac:dyDescent="0.2">
      <c r="A9" s="8"/>
      <c r="B9" s="2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9"/>
    </row>
    <row r="10" spans="1:16" s="10" customFormat="1" ht="12" x14ac:dyDescent="0.2">
      <c r="A10" s="8"/>
      <c r="B10" s="13" t="s">
        <v>14</v>
      </c>
      <c r="C10" s="22">
        <f>SUM(D10:O10)</f>
        <v>1494972</v>
      </c>
      <c r="D10" s="32">
        <v>363733</v>
      </c>
      <c r="E10" s="22">
        <v>389349</v>
      </c>
      <c r="F10" s="22">
        <v>398937</v>
      </c>
      <c r="G10" s="22">
        <v>342953</v>
      </c>
      <c r="H10" s="22"/>
      <c r="I10" s="22"/>
      <c r="J10" s="22"/>
      <c r="K10" s="22"/>
      <c r="L10" s="22"/>
      <c r="M10" s="22"/>
      <c r="N10" s="22"/>
      <c r="O10" s="23"/>
      <c r="P10" s="9"/>
    </row>
    <row r="11" spans="1:16" s="10" customFormat="1" ht="11.25" x14ac:dyDescent="0.2">
      <c r="A11" s="8"/>
      <c r="B11" s="13" t="s">
        <v>57</v>
      </c>
      <c r="C11" s="22">
        <f>SUM(D11:O11)</f>
        <v>1728397</v>
      </c>
      <c r="D11" s="22">
        <v>366937</v>
      </c>
      <c r="E11" s="22">
        <v>382353</v>
      </c>
      <c r="F11" s="22">
        <v>450314</v>
      </c>
      <c r="G11" s="22">
        <v>528793</v>
      </c>
      <c r="H11" s="22"/>
      <c r="I11" s="22"/>
      <c r="J11" s="22"/>
      <c r="K11" s="22"/>
      <c r="L11" s="22"/>
      <c r="M11" s="22"/>
      <c r="N11" s="22"/>
      <c r="O11" s="23"/>
      <c r="P11" s="36"/>
    </row>
    <row r="12" spans="1:16" s="10" customFormat="1" ht="12" x14ac:dyDescent="0.2">
      <c r="A12" s="8"/>
      <c r="B12" s="1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9"/>
    </row>
    <row r="13" spans="1:16" s="10" customFormat="1" x14ac:dyDescent="0.2">
      <c r="A13" s="37"/>
      <c r="B13" s="13" t="s">
        <v>15</v>
      </c>
      <c r="C13" s="22">
        <f>SUM(D13:O13)</f>
        <v>74304</v>
      </c>
      <c r="D13" s="15">
        <v>12714</v>
      </c>
      <c r="E13" s="15">
        <v>15812</v>
      </c>
      <c r="F13" s="15">
        <v>22417</v>
      </c>
      <c r="G13" s="15">
        <v>23361</v>
      </c>
      <c r="H13" s="15"/>
      <c r="I13" s="15"/>
      <c r="J13" s="15"/>
      <c r="K13" s="15"/>
      <c r="L13" s="15"/>
      <c r="M13" s="15"/>
      <c r="N13" s="15"/>
      <c r="O13" s="21"/>
      <c r="P13" s="9"/>
    </row>
    <row r="14" spans="1:16" s="10" customFormat="1" x14ac:dyDescent="0.2">
      <c r="A14"/>
      <c r="B14" s="13" t="s">
        <v>16</v>
      </c>
      <c r="C14" s="22">
        <f t="shared" ref="C14:C48" si="0">SUM(D14:O14)</f>
        <v>12492</v>
      </c>
      <c r="D14" s="15">
        <v>1628</v>
      </c>
      <c r="E14" s="15">
        <v>2810</v>
      </c>
      <c r="F14" s="15">
        <v>4130</v>
      </c>
      <c r="G14" s="15">
        <v>3924</v>
      </c>
      <c r="H14" s="15"/>
      <c r="I14" s="15"/>
      <c r="J14" s="15"/>
      <c r="K14" s="15"/>
      <c r="L14" s="15"/>
      <c r="M14" s="15"/>
      <c r="N14" s="15"/>
      <c r="O14" s="21"/>
      <c r="P14" s="9"/>
    </row>
    <row r="15" spans="1:16" s="10" customFormat="1" x14ac:dyDescent="0.2">
      <c r="A15"/>
      <c r="B15" s="13" t="s">
        <v>17</v>
      </c>
      <c r="C15" s="22">
        <f t="shared" si="0"/>
        <v>21498</v>
      </c>
      <c r="D15" s="15">
        <v>3947</v>
      </c>
      <c r="E15" s="15">
        <v>4632</v>
      </c>
      <c r="F15" s="15">
        <v>5849</v>
      </c>
      <c r="G15" s="15">
        <v>7070</v>
      </c>
      <c r="H15" s="15"/>
      <c r="I15" s="15"/>
      <c r="J15" s="15"/>
      <c r="K15" s="15"/>
      <c r="L15" s="15"/>
      <c r="M15" s="15"/>
      <c r="N15" s="15"/>
      <c r="O15" s="21"/>
      <c r="P15" s="9"/>
    </row>
    <row r="16" spans="1:16" s="10" customFormat="1" x14ac:dyDescent="0.2">
      <c r="A16"/>
      <c r="B16" s="13" t="s">
        <v>18</v>
      </c>
      <c r="C16" s="22">
        <f t="shared" si="0"/>
        <v>8957</v>
      </c>
      <c r="D16" s="15">
        <v>1470</v>
      </c>
      <c r="E16" s="15">
        <v>1728</v>
      </c>
      <c r="F16" s="15">
        <v>2837</v>
      </c>
      <c r="G16" s="15">
        <v>2922</v>
      </c>
      <c r="H16" s="15"/>
      <c r="I16" s="15"/>
      <c r="J16" s="15"/>
      <c r="K16" s="15"/>
      <c r="L16" s="15"/>
      <c r="M16" s="15"/>
      <c r="N16" s="15"/>
      <c r="O16" s="21"/>
      <c r="P16" s="9"/>
    </row>
    <row r="17" spans="1:17" s="10" customFormat="1" x14ac:dyDescent="0.2">
      <c r="A17"/>
      <c r="B17" s="13" t="s">
        <v>19</v>
      </c>
      <c r="C17" s="22">
        <f t="shared" si="0"/>
        <v>7044</v>
      </c>
      <c r="D17" s="15">
        <v>1474</v>
      </c>
      <c r="E17" s="15">
        <v>1463</v>
      </c>
      <c r="F17" s="15">
        <v>1809</v>
      </c>
      <c r="G17" s="15">
        <v>2298</v>
      </c>
      <c r="H17" s="15"/>
      <c r="I17" s="15"/>
      <c r="J17" s="15"/>
      <c r="K17" s="15"/>
      <c r="L17" s="15"/>
      <c r="M17" s="15"/>
      <c r="N17" s="15"/>
      <c r="O17" s="21"/>
      <c r="P17" s="9"/>
    </row>
    <row r="18" spans="1:17" s="10" customFormat="1" x14ac:dyDescent="0.2">
      <c r="A18"/>
      <c r="B18" s="13" t="s">
        <v>20</v>
      </c>
      <c r="C18" s="22">
        <f t="shared" si="0"/>
        <v>103948</v>
      </c>
      <c r="D18" s="15">
        <v>21141</v>
      </c>
      <c r="E18" s="15">
        <v>25921</v>
      </c>
      <c r="F18" s="15">
        <v>24463</v>
      </c>
      <c r="G18" s="15">
        <v>32423</v>
      </c>
      <c r="H18" s="15"/>
      <c r="I18" s="15"/>
      <c r="J18" s="15"/>
      <c r="K18" s="15"/>
      <c r="L18" s="15"/>
      <c r="M18" s="15"/>
      <c r="N18" s="15"/>
      <c r="O18" s="21"/>
      <c r="P18" s="9"/>
    </row>
    <row r="19" spans="1:17" s="10" customFormat="1" x14ac:dyDescent="0.2">
      <c r="A19"/>
      <c r="B19" s="13" t="s">
        <v>21</v>
      </c>
      <c r="C19" s="22">
        <f t="shared" si="0"/>
        <v>12867</v>
      </c>
      <c r="D19" s="15">
        <v>3005</v>
      </c>
      <c r="E19" s="15">
        <v>3968</v>
      </c>
      <c r="F19" s="15">
        <v>2021</v>
      </c>
      <c r="G19" s="15">
        <v>3873</v>
      </c>
      <c r="H19" s="15"/>
      <c r="I19" s="15"/>
      <c r="J19" s="15"/>
      <c r="K19" s="15"/>
      <c r="L19" s="15"/>
      <c r="M19" s="15"/>
      <c r="N19" s="15"/>
      <c r="O19" s="21"/>
      <c r="P19" s="9"/>
    </row>
    <row r="20" spans="1:17" s="10" customFormat="1" x14ac:dyDescent="0.2">
      <c r="A20"/>
      <c r="B20" s="13" t="s">
        <v>22</v>
      </c>
      <c r="C20" s="22">
        <f t="shared" si="0"/>
        <v>20030</v>
      </c>
      <c r="D20" s="15">
        <v>3955</v>
      </c>
      <c r="E20" s="15">
        <v>5026</v>
      </c>
      <c r="F20" s="15">
        <v>4772</v>
      </c>
      <c r="G20" s="15">
        <v>6277</v>
      </c>
      <c r="H20" s="15"/>
      <c r="I20" s="15"/>
      <c r="J20" s="15"/>
      <c r="K20" s="15"/>
      <c r="L20" s="15"/>
      <c r="M20" s="15"/>
      <c r="N20" s="15"/>
      <c r="O20" s="21"/>
      <c r="P20" s="9"/>
    </row>
    <row r="21" spans="1:17" s="10" customFormat="1" x14ac:dyDescent="0.2">
      <c r="A21"/>
      <c r="B21" s="13" t="s">
        <v>23</v>
      </c>
      <c r="C21" s="22">
        <f t="shared" si="0"/>
        <v>135261</v>
      </c>
      <c r="D21" s="15">
        <v>28992</v>
      </c>
      <c r="E21" s="15">
        <v>29847</v>
      </c>
      <c r="F21" s="15">
        <v>35612</v>
      </c>
      <c r="G21" s="15">
        <v>40810</v>
      </c>
      <c r="H21" s="15"/>
      <c r="I21" s="15"/>
      <c r="J21" s="15"/>
      <c r="K21" s="15"/>
      <c r="L21" s="15"/>
      <c r="M21" s="15"/>
      <c r="N21" s="15"/>
      <c r="O21" s="21"/>
      <c r="P21" s="9"/>
    </row>
    <row r="22" spans="1:17" s="10" customFormat="1" x14ac:dyDescent="0.2">
      <c r="A22"/>
      <c r="B22" s="13" t="s">
        <v>24</v>
      </c>
      <c r="C22" s="22">
        <f t="shared" si="0"/>
        <v>2597</v>
      </c>
      <c r="D22" s="15">
        <v>479</v>
      </c>
      <c r="E22" s="15">
        <v>518</v>
      </c>
      <c r="F22" s="15">
        <v>534</v>
      </c>
      <c r="G22" s="15">
        <v>1066</v>
      </c>
      <c r="H22" s="15"/>
      <c r="I22" s="15"/>
      <c r="J22" s="15"/>
      <c r="K22" s="15"/>
      <c r="L22" s="15"/>
      <c r="M22" s="15"/>
      <c r="N22" s="15"/>
      <c r="O22" s="21"/>
      <c r="P22" s="9"/>
    </row>
    <row r="23" spans="1:17" s="10" customFormat="1" x14ac:dyDescent="0.2">
      <c r="A23"/>
      <c r="B23" s="13" t="s">
        <v>25</v>
      </c>
      <c r="C23" s="22">
        <f t="shared" si="0"/>
        <v>28578</v>
      </c>
      <c r="D23" s="15">
        <v>5600</v>
      </c>
      <c r="E23" s="15">
        <v>6510</v>
      </c>
      <c r="F23" s="15">
        <v>7133</v>
      </c>
      <c r="G23" s="15">
        <v>9335</v>
      </c>
      <c r="H23" s="15"/>
      <c r="I23" s="15"/>
      <c r="J23" s="15"/>
      <c r="K23" s="15"/>
      <c r="L23" s="15"/>
      <c r="M23" s="15"/>
      <c r="N23" s="15"/>
      <c r="O23" s="21"/>
      <c r="P23" s="9"/>
    </row>
    <row r="24" spans="1:17" s="10" customFormat="1" x14ac:dyDescent="0.2">
      <c r="A24"/>
      <c r="B24" s="13" t="s">
        <v>26</v>
      </c>
      <c r="C24" s="22">
        <f t="shared" si="0"/>
        <v>20627</v>
      </c>
      <c r="D24" s="15">
        <v>4697</v>
      </c>
      <c r="E24" s="15">
        <v>4387</v>
      </c>
      <c r="F24" s="15">
        <v>4491</v>
      </c>
      <c r="G24" s="15">
        <v>7052</v>
      </c>
      <c r="H24" s="15"/>
      <c r="I24" s="15"/>
      <c r="J24" s="15"/>
      <c r="K24" s="15"/>
      <c r="L24" s="15"/>
      <c r="M24" s="15"/>
      <c r="N24" s="15"/>
      <c r="O24" s="21"/>
      <c r="P24" s="9"/>
    </row>
    <row r="25" spans="1:17" s="10" customFormat="1" x14ac:dyDescent="0.2">
      <c r="A25"/>
      <c r="B25" s="13" t="s">
        <v>27</v>
      </c>
      <c r="C25" s="22">
        <f t="shared" si="0"/>
        <v>70183</v>
      </c>
      <c r="D25" s="15">
        <v>14574</v>
      </c>
      <c r="E25" s="15">
        <v>18020</v>
      </c>
      <c r="F25" s="15">
        <v>18342</v>
      </c>
      <c r="G25" s="15">
        <v>19247</v>
      </c>
      <c r="H25" s="15"/>
      <c r="I25" s="15"/>
      <c r="J25" s="15"/>
      <c r="K25" s="15"/>
      <c r="L25" s="15"/>
      <c r="M25" s="15"/>
      <c r="N25" s="15"/>
      <c r="O25" s="21"/>
      <c r="P25" s="9"/>
    </row>
    <row r="26" spans="1:17" s="8" customFormat="1" x14ac:dyDescent="0.2">
      <c r="A26"/>
      <c r="B26" s="13" t="s">
        <v>29</v>
      </c>
      <c r="C26" s="22">
        <f t="shared" si="0"/>
        <v>6675</v>
      </c>
      <c r="D26" s="15">
        <v>1051</v>
      </c>
      <c r="E26" s="15">
        <v>1603</v>
      </c>
      <c r="F26" s="15">
        <v>1713</v>
      </c>
      <c r="G26" s="15">
        <v>2308</v>
      </c>
      <c r="H26" s="15"/>
      <c r="I26" s="15"/>
      <c r="J26" s="15"/>
      <c r="K26" s="15"/>
      <c r="L26" s="15"/>
      <c r="M26" s="15"/>
      <c r="N26" s="15"/>
      <c r="O26" s="21"/>
      <c r="P26" s="9"/>
      <c r="Q26" s="10"/>
    </row>
    <row r="27" spans="1:17" s="8" customFormat="1" x14ac:dyDescent="0.2">
      <c r="A27"/>
      <c r="B27" s="13" t="s">
        <v>45</v>
      </c>
      <c r="C27" s="22">
        <f t="shared" si="0"/>
        <v>11116</v>
      </c>
      <c r="D27" s="15">
        <v>2136</v>
      </c>
      <c r="E27" s="15">
        <v>2780</v>
      </c>
      <c r="F27" s="15">
        <v>2869</v>
      </c>
      <c r="G27" s="15">
        <v>3331</v>
      </c>
      <c r="H27" s="15"/>
      <c r="I27" s="15"/>
      <c r="J27" s="15"/>
      <c r="K27" s="15"/>
      <c r="L27" s="15"/>
      <c r="M27" s="15"/>
      <c r="N27" s="15"/>
      <c r="O27" s="21"/>
      <c r="P27" s="9"/>
      <c r="Q27" s="10"/>
    </row>
    <row r="28" spans="1:17" s="8" customFormat="1" x14ac:dyDescent="0.2">
      <c r="A28" s="37"/>
      <c r="B28" s="13" t="s">
        <v>30</v>
      </c>
      <c r="C28" s="22">
        <f t="shared" si="0"/>
        <v>12486</v>
      </c>
      <c r="D28" s="15">
        <v>2402</v>
      </c>
      <c r="E28" s="15">
        <v>2944</v>
      </c>
      <c r="F28" s="15">
        <v>3369</v>
      </c>
      <c r="G28" s="15">
        <v>3771</v>
      </c>
      <c r="H28" s="15"/>
      <c r="I28" s="15"/>
      <c r="J28" s="15"/>
      <c r="K28" s="15"/>
      <c r="L28" s="15"/>
      <c r="M28" s="15"/>
      <c r="N28" s="15"/>
      <c r="O28" s="21"/>
      <c r="P28" s="9"/>
      <c r="Q28" s="10"/>
    </row>
    <row r="29" spans="1:17" s="8" customFormat="1" x14ac:dyDescent="0.2">
      <c r="A29"/>
      <c r="B29" s="13" t="s">
        <v>31</v>
      </c>
      <c r="C29" s="22">
        <f t="shared" si="0"/>
        <v>38925</v>
      </c>
      <c r="D29" s="15">
        <v>6528</v>
      </c>
      <c r="E29" s="15">
        <v>8532</v>
      </c>
      <c r="F29" s="15">
        <v>12712</v>
      </c>
      <c r="G29" s="15">
        <v>11153</v>
      </c>
      <c r="H29" s="15"/>
      <c r="I29" s="15"/>
      <c r="J29" s="15"/>
      <c r="K29" s="15"/>
      <c r="L29" s="15"/>
      <c r="M29" s="15"/>
      <c r="N29" s="15"/>
      <c r="O29" s="21"/>
      <c r="P29" s="9"/>
      <c r="Q29" s="10"/>
    </row>
    <row r="30" spans="1:17" s="8" customFormat="1" x14ac:dyDescent="0.2">
      <c r="A30" s="37"/>
      <c r="B30" s="13" t="s">
        <v>32</v>
      </c>
      <c r="C30" s="22">
        <f t="shared" si="0"/>
        <v>6721</v>
      </c>
      <c r="D30" s="15">
        <v>806</v>
      </c>
      <c r="E30" s="15">
        <v>1701</v>
      </c>
      <c r="F30" s="15">
        <v>1811</v>
      </c>
      <c r="G30" s="15">
        <v>2403</v>
      </c>
      <c r="H30" s="15"/>
      <c r="I30" s="15"/>
      <c r="J30" s="15"/>
      <c r="K30" s="15"/>
      <c r="L30" s="15"/>
      <c r="M30" s="15"/>
      <c r="N30" s="15"/>
      <c r="O30" s="21"/>
      <c r="P30" s="9"/>
      <c r="Q30" s="10"/>
    </row>
    <row r="31" spans="1:17" s="8" customFormat="1" x14ac:dyDescent="0.2">
      <c r="A31" s="37"/>
      <c r="B31" s="13" t="s">
        <v>28</v>
      </c>
      <c r="C31" s="22">
        <f>SUM(D31:O31)</f>
        <v>89360</v>
      </c>
      <c r="D31" s="15">
        <v>15619</v>
      </c>
      <c r="E31" s="15">
        <v>21426</v>
      </c>
      <c r="F31" s="15">
        <v>24787</v>
      </c>
      <c r="G31" s="15">
        <v>27528</v>
      </c>
      <c r="H31" s="15"/>
      <c r="I31" s="15"/>
      <c r="J31" s="15"/>
      <c r="K31" s="15"/>
      <c r="L31" s="15"/>
      <c r="M31" s="15"/>
      <c r="N31" s="15"/>
      <c r="O31" s="21"/>
      <c r="P31" s="9"/>
      <c r="Q31" s="10"/>
    </row>
    <row r="32" spans="1:17" x14ac:dyDescent="0.2">
      <c r="B32" s="13" t="s">
        <v>33</v>
      </c>
      <c r="C32" s="22">
        <f t="shared" si="0"/>
        <v>11396</v>
      </c>
      <c r="D32" s="15">
        <v>2934</v>
      </c>
      <c r="E32" s="15">
        <v>2336</v>
      </c>
      <c r="F32" s="15">
        <v>2745</v>
      </c>
      <c r="G32" s="15">
        <v>3381</v>
      </c>
      <c r="H32" s="15"/>
      <c r="I32" s="15"/>
      <c r="J32" s="15"/>
      <c r="K32" s="15"/>
      <c r="L32" s="15"/>
      <c r="M32" s="15"/>
      <c r="N32" s="15"/>
      <c r="O32" s="21"/>
      <c r="P32" s="14"/>
      <c r="Q32" s="14"/>
    </row>
    <row r="33" spans="1:16" s="8" customFormat="1" x14ac:dyDescent="0.2">
      <c r="A33"/>
      <c r="B33" s="13" t="s">
        <v>34</v>
      </c>
      <c r="C33" s="22">
        <f t="shared" si="0"/>
        <v>24692</v>
      </c>
      <c r="D33" s="15">
        <v>4155</v>
      </c>
      <c r="E33" s="15">
        <v>5142</v>
      </c>
      <c r="F33" s="15">
        <v>7333</v>
      </c>
      <c r="G33" s="15">
        <v>8062</v>
      </c>
      <c r="H33" s="15"/>
      <c r="I33" s="15"/>
      <c r="J33" s="15"/>
      <c r="K33" s="15"/>
      <c r="L33" s="15"/>
      <c r="M33" s="15"/>
      <c r="N33" s="15"/>
      <c r="O33" s="21"/>
      <c r="P33" s="5"/>
    </row>
    <row r="34" spans="1:16" s="8" customFormat="1" x14ac:dyDescent="0.2">
      <c r="A34"/>
      <c r="B34" s="13" t="s">
        <v>46</v>
      </c>
      <c r="C34" s="22">
        <f t="shared" si="0"/>
        <v>10531</v>
      </c>
      <c r="D34" s="15">
        <v>3727</v>
      </c>
      <c r="E34" s="15">
        <v>2510</v>
      </c>
      <c r="F34" s="15">
        <v>2336</v>
      </c>
      <c r="G34" s="15">
        <v>1958</v>
      </c>
      <c r="H34" s="15"/>
      <c r="I34" s="15"/>
      <c r="J34" s="15"/>
      <c r="K34" s="15"/>
      <c r="L34" s="15"/>
      <c r="M34" s="15"/>
      <c r="N34" s="15"/>
      <c r="O34" s="21"/>
      <c r="P34" s="5"/>
    </row>
    <row r="35" spans="1:16" x14ac:dyDescent="0.2">
      <c r="B35" s="13" t="s">
        <v>35</v>
      </c>
      <c r="C35" s="22">
        <f t="shared" si="0"/>
        <v>52825</v>
      </c>
      <c r="D35" s="15">
        <v>11463</v>
      </c>
      <c r="E35" s="15">
        <v>11993</v>
      </c>
      <c r="F35" s="15">
        <v>11078</v>
      </c>
      <c r="G35" s="15">
        <v>18291</v>
      </c>
      <c r="H35" s="15"/>
      <c r="I35" s="15"/>
      <c r="J35" s="15"/>
      <c r="K35" s="15"/>
      <c r="L35" s="15"/>
      <c r="M35" s="15"/>
      <c r="N35" s="15"/>
      <c r="O35" s="21"/>
      <c r="P35" s="16"/>
    </row>
    <row r="36" spans="1:16" x14ac:dyDescent="0.2">
      <c r="B36" s="13" t="s">
        <v>47</v>
      </c>
      <c r="C36" s="22">
        <f t="shared" si="0"/>
        <v>36836</v>
      </c>
      <c r="D36" s="15">
        <v>9486</v>
      </c>
      <c r="E36" s="15">
        <v>7827</v>
      </c>
      <c r="F36" s="15">
        <v>7641</v>
      </c>
      <c r="G36" s="15">
        <v>11882</v>
      </c>
      <c r="H36" s="15"/>
      <c r="I36" s="15"/>
      <c r="J36" s="15"/>
      <c r="K36" s="15"/>
      <c r="L36" s="15"/>
      <c r="M36" s="15"/>
      <c r="N36" s="15"/>
      <c r="O36" s="21"/>
      <c r="P36" s="16"/>
    </row>
    <row r="37" spans="1:16" x14ac:dyDescent="0.2">
      <c r="B37" s="13" t="s">
        <v>48</v>
      </c>
      <c r="C37" s="22">
        <f t="shared" si="0"/>
        <v>37250</v>
      </c>
      <c r="D37" s="15">
        <v>11415</v>
      </c>
      <c r="E37" s="15">
        <v>7885</v>
      </c>
      <c r="F37" s="15">
        <v>8099</v>
      </c>
      <c r="G37" s="15">
        <v>9851</v>
      </c>
      <c r="H37" s="15"/>
      <c r="I37" s="15"/>
      <c r="J37" s="15"/>
      <c r="K37" s="15"/>
      <c r="L37" s="15"/>
      <c r="M37" s="15"/>
      <c r="N37" s="15"/>
      <c r="O37" s="21"/>
      <c r="P37" s="16"/>
    </row>
    <row r="38" spans="1:16" x14ac:dyDescent="0.2">
      <c r="A38" s="37"/>
      <c r="B38" s="13" t="s">
        <v>49</v>
      </c>
      <c r="C38" s="22">
        <f t="shared" si="0"/>
        <v>17174</v>
      </c>
      <c r="D38" s="15">
        <v>3285</v>
      </c>
      <c r="E38" s="15">
        <v>3697</v>
      </c>
      <c r="F38" s="15">
        <v>5662</v>
      </c>
      <c r="G38" s="15">
        <v>4530</v>
      </c>
      <c r="H38" s="15"/>
      <c r="I38" s="15"/>
      <c r="J38" s="15"/>
      <c r="K38" s="15"/>
      <c r="L38" s="15"/>
      <c r="M38" s="15"/>
      <c r="N38" s="15"/>
      <c r="O38" s="21"/>
      <c r="P38" s="16"/>
    </row>
    <row r="39" spans="1:16" x14ac:dyDescent="0.2">
      <c r="B39" s="13" t="s">
        <v>37</v>
      </c>
      <c r="C39" s="22">
        <f t="shared" si="0"/>
        <v>257461</v>
      </c>
      <c r="D39" s="15">
        <v>45488</v>
      </c>
      <c r="E39" s="15">
        <v>48089</v>
      </c>
      <c r="F39" s="15">
        <v>78223</v>
      </c>
      <c r="G39" s="15">
        <v>85661</v>
      </c>
      <c r="H39" s="15"/>
      <c r="I39" s="15"/>
      <c r="J39" s="15"/>
      <c r="K39" s="15"/>
      <c r="L39" s="15"/>
      <c r="M39" s="15"/>
      <c r="N39" s="15"/>
      <c r="O39" s="21"/>
      <c r="P39" s="16"/>
    </row>
    <row r="40" spans="1:16" x14ac:dyDescent="0.2">
      <c r="B40" s="13" t="s">
        <v>50</v>
      </c>
      <c r="C40" s="22">
        <f t="shared" si="0"/>
        <v>79412</v>
      </c>
      <c r="D40" s="15">
        <v>18114</v>
      </c>
      <c r="E40" s="15">
        <v>13921</v>
      </c>
      <c r="F40" s="15">
        <v>22700</v>
      </c>
      <c r="G40" s="15">
        <v>24677</v>
      </c>
      <c r="H40" s="15"/>
      <c r="I40" s="15"/>
      <c r="J40" s="15"/>
      <c r="K40" s="15"/>
      <c r="L40" s="15"/>
      <c r="M40" s="15"/>
      <c r="N40" s="15"/>
      <c r="O40" s="21"/>
      <c r="P40" s="16"/>
    </row>
    <row r="41" spans="1:16" x14ac:dyDescent="0.2">
      <c r="B41" s="13" t="s">
        <v>38</v>
      </c>
      <c r="C41" s="22">
        <f t="shared" si="0"/>
        <v>233529</v>
      </c>
      <c r="D41" s="15">
        <v>62207</v>
      </c>
      <c r="E41" s="15">
        <v>47260</v>
      </c>
      <c r="F41" s="15">
        <v>59123</v>
      </c>
      <c r="G41" s="15">
        <v>64939</v>
      </c>
      <c r="H41" s="15"/>
      <c r="I41" s="15"/>
      <c r="J41" s="15"/>
      <c r="K41" s="15"/>
      <c r="L41" s="15"/>
      <c r="M41" s="15"/>
      <c r="N41" s="15"/>
      <c r="O41" s="21"/>
      <c r="P41" s="16"/>
    </row>
    <row r="42" spans="1:16" x14ac:dyDescent="0.2">
      <c r="B42" s="13" t="s">
        <v>51</v>
      </c>
      <c r="C42" s="22">
        <f t="shared" si="0"/>
        <v>1423</v>
      </c>
      <c r="D42" s="15">
        <v>257</v>
      </c>
      <c r="E42" s="15">
        <v>323</v>
      </c>
      <c r="F42" s="15">
        <v>445</v>
      </c>
      <c r="G42" s="15">
        <v>398</v>
      </c>
      <c r="H42" s="15"/>
      <c r="I42" s="15"/>
      <c r="J42" s="15"/>
      <c r="K42" s="15"/>
      <c r="L42" s="15"/>
      <c r="M42" s="15"/>
      <c r="N42" s="15"/>
      <c r="O42" s="21"/>
      <c r="P42" s="16"/>
    </row>
    <row r="43" spans="1:16" x14ac:dyDescent="0.2">
      <c r="B43" s="25" t="s">
        <v>58</v>
      </c>
      <c r="C43" s="22">
        <f t="shared" si="0"/>
        <v>31538</v>
      </c>
      <c r="D43" s="15">
        <v>8977</v>
      </c>
      <c r="E43" s="15">
        <v>8222</v>
      </c>
      <c r="F43" s="15">
        <v>5761</v>
      </c>
      <c r="G43" s="15">
        <v>8578</v>
      </c>
      <c r="H43" s="15"/>
      <c r="I43" s="15"/>
      <c r="J43" s="15"/>
      <c r="K43" s="15"/>
      <c r="L43" s="15"/>
      <c r="M43" s="15"/>
      <c r="N43" s="15"/>
      <c r="O43" s="21"/>
      <c r="P43" s="16"/>
    </row>
    <row r="44" spans="1:16" x14ac:dyDescent="0.2">
      <c r="A44" s="37"/>
      <c r="B44" s="13" t="s">
        <v>54</v>
      </c>
      <c r="C44" s="22">
        <f t="shared" si="0"/>
        <v>10568</v>
      </c>
      <c r="D44" s="15">
        <v>2038</v>
      </c>
      <c r="E44" s="15">
        <v>1676</v>
      </c>
      <c r="F44" s="15">
        <v>2860</v>
      </c>
      <c r="G44" s="15">
        <v>3994</v>
      </c>
      <c r="H44" s="15"/>
      <c r="I44" s="15"/>
      <c r="J44" s="15"/>
      <c r="K44" s="15"/>
      <c r="L44" s="15"/>
      <c r="M44" s="15"/>
      <c r="N44" s="15"/>
      <c r="O44" s="21"/>
      <c r="P44" s="16"/>
    </row>
    <row r="45" spans="1:16" x14ac:dyDescent="0.2">
      <c r="B45" s="13" t="s">
        <v>53</v>
      </c>
      <c r="C45" s="22">
        <f t="shared" si="0"/>
        <v>16105</v>
      </c>
      <c r="D45" s="15">
        <v>6043</v>
      </c>
      <c r="E45" s="15">
        <v>4253</v>
      </c>
      <c r="F45" s="15">
        <v>3422</v>
      </c>
      <c r="G45" s="15">
        <v>2387</v>
      </c>
      <c r="H45" s="15"/>
      <c r="I45" s="15"/>
      <c r="J45" s="15"/>
      <c r="K45" s="15"/>
      <c r="L45" s="15"/>
      <c r="M45" s="15"/>
      <c r="N45" s="15"/>
      <c r="O45" s="21"/>
      <c r="P45" s="16"/>
    </row>
    <row r="46" spans="1:16" ht="12.75" customHeight="1" x14ac:dyDescent="0.2">
      <c r="A46" s="37"/>
      <c r="B46" s="26" t="s">
        <v>52</v>
      </c>
      <c r="C46" s="22">
        <f t="shared" si="0"/>
        <v>51008</v>
      </c>
      <c r="D46" s="15">
        <v>11083</v>
      </c>
      <c r="E46" s="15">
        <v>18057</v>
      </c>
      <c r="F46" s="15">
        <v>13680</v>
      </c>
      <c r="G46" s="15">
        <v>8188</v>
      </c>
      <c r="H46" s="15"/>
      <c r="I46" s="15"/>
      <c r="J46" s="15"/>
      <c r="K46" s="15"/>
      <c r="L46" s="15"/>
      <c r="M46" s="15"/>
      <c r="N46" s="15"/>
      <c r="O46" s="21"/>
      <c r="P46" s="16"/>
    </row>
    <row r="47" spans="1:16" ht="12.75" customHeight="1" x14ac:dyDescent="0.2">
      <c r="A47" s="37"/>
      <c r="B47" s="13" t="s">
        <v>36</v>
      </c>
      <c r="C47" s="22">
        <f t="shared" si="0"/>
        <v>25079</v>
      </c>
      <c r="D47" s="15">
        <v>4844</v>
      </c>
      <c r="E47" s="15">
        <v>7006</v>
      </c>
      <c r="F47" s="15">
        <v>6838</v>
      </c>
      <c r="G47" s="15">
        <v>6391</v>
      </c>
      <c r="H47" s="15"/>
      <c r="I47" s="15"/>
      <c r="J47" s="15"/>
      <c r="K47" s="15"/>
      <c r="L47" s="15"/>
      <c r="M47" s="15"/>
      <c r="N47" s="15"/>
      <c r="O47" s="21"/>
      <c r="P47" s="16"/>
    </row>
    <row r="48" spans="1:16" x14ac:dyDescent="0.2">
      <c r="B48" s="13" t="s">
        <v>39</v>
      </c>
      <c r="C48" s="22">
        <f t="shared" si="0"/>
        <v>147904</v>
      </c>
      <c r="D48" s="15">
        <v>29204</v>
      </c>
      <c r="E48" s="15">
        <v>32527</v>
      </c>
      <c r="F48" s="15">
        <v>30697</v>
      </c>
      <c r="G48" s="15">
        <v>55476</v>
      </c>
      <c r="H48" s="15"/>
      <c r="I48" s="15"/>
      <c r="J48" s="15"/>
      <c r="K48" s="15"/>
      <c r="L48" s="15"/>
      <c r="M48" s="15"/>
      <c r="N48" s="15"/>
      <c r="O48" s="21"/>
      <c r="P48" s="16"/>
    </row>
    <row r="49" spans="1:16" x14ac:dyDescent="0.2">
      <c r="B49" s="27"/>
      <c r="C49" s="12"/>
      <c r="D49" s="28"/>
      <c r="E49" s="28"/>
      <c r="F49" s="16"/>
      <c r="G49" s="16"/>
      <c r="H49" s="15"/>
      <c r="I49" s="33"/>
      <c r="J49" s="28"/>
      <c r="K49" s="33"/>
      <c r="L49" s="15"/>
      <c r="M49" s="28"/>
      <c r="N49" s="33"/>
      <c r="O49" s="34"/>
      <c r="P49" s="16"/>
    </row>
    <row r="50" spans="1:16" ht="22.5" customHeight="1" x14ac:dyDescent="0.2">
      <c r="B50" s="45" t="s">
        <v>60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16"/>
    </row>
    <row r="51" spans="1:16" ht="12.95" customHeight="1" x14ac:dyDescent="0.2">
      <c r="B51" s="48" t="s">
        <v>61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16"/>
    </row>
    <row r="52" spans="1:16" ht="11.25" x14ac:dyDescent="0.2">
      <c r="A52" s="2"/>
      <c r="B52" s="29" t="s">
        <v>12</v>
      </c>
      <c r="C52" s="29"/>
      <c r="D52" s="29"/>
      <c r="E52" s="29"/>
      <c r="F52" s="29"/>
      <c r="G52" s="29"/>
      <c r="H52" s="29"/>
      <c r="I52" s="29"/>
      <c r="J52" s="30"/>
      <c r="K52" s="30"/>
      <c r="L52" s="30"/>
      <c r="M52" s="30"/>
      <c r="N52" s="30"/>
      <c r="O52" s="30"/>
      <c r="P52" s="16"/>
    </row>
    <row r="127" spans="2:2" x14ac:dyDescent="0.2">
      <c r="B127" s="2" t="s">
        <v>13</v>
      </c>
    </row>
    <row r="146" spans="2:2" x14ac:dyDescent="0.2">
      <c r="B146" s="2" t="s">
        <v>13</v>
      </c>
    </row>
  </sheetData>
  <mergeCells count="5">
    <mergeCell ref="B5:B6"/>
    <mergeCell ref="C5:C6"/>
    <mergeCell ref="D5:O5"/>
    <mergeCell ref="B50:O50"/>
    <mergeCell ref="B51:O51"/>
  </mergeCells>
  <phoneticPr fontId="0" type="noConversion"/>
  <hyperlinks>
    <hyperlink ref="A3" r:id="rId1" xr:uid="{00000000-0004-0000-0000-000000000000}"/>
    <hyperlink ref="A4" r:id="rId2" xr:uid="{00000000-0004-0000-0000-000001000000}"/>
  </hyperlinks>
  <pageMargins left="0.75" right="0.75" top="1" bottom="1" header="0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P1111224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dcterms:created xsi:type="dcterms:W3CDTF">2010-03-01T11:18:14Z</dcterms:created>
  <dcterms:modified xsi:type="dcterms:W3CDTF">2024-05-24T07:46:11Z</dcterms:modified>
</cp:coreProperties>
</file>