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4.N.Territorio, Climatología y Medio Ambiente\Medio ambiente\Agua\"/>
    </mc:Choice>
  </mc:AlternateContent>
  <xr:revisionPtr revIDLastSave="0" documentId="13_ncr:1_{7485BEBE-3EDB-477C-8882-59A94F097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321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F15" i="2" l="1"/>
  <c r="F13" i="2"/>
  <c r="F28" i="2"/>
  <c r="F16" i="2"/>
  <c r="F22" i="2"/>
  <c r="F7" i="2"/>
  <c r="F12" i="2"/>
  <c r="F27" i="2"/>
  <c r="F17" i="2"/>
  <c r="F24" i="2"/>
  <c r="F9" i="2"/>
  <c r="F25" i="2"/>
  <c r="F29" i="2"/>
  <c r="F20" i="2"/>
  <c r="F19" i="2"/>
  <c r="F11" i="2"/>
  <c r="F18" i="2"/>
  <c r="F14" i="2"/>
  <c r="F26" i="2"/>
  <c r="F10" i="2"/>
  <c r="F21" i="2"/>
  <c r="F23" i="2"/>
</calcChain>
</file>

<file path=xl/sharedStrings.xml><?xml version="1.0" encoding="utf-8"?>
<sst xmlns="http://schemas.openxmlformats.org/spreadsheetml/2006/main" count="33" uniqueCount="33">
  <si>
    <t>Acceso a 
Banco Datos</t>
  </si>
  <si>
    <t>Índice</t>
  </si>
  <si>
    <t>Datos</t>
  </si>
  <si>
    <t>Distrito</t>
  </si>
  <si>
    <r>
      <t>Consumo de agua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</si>
  <si>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Litros/habitante/día</t>
  </si>
  <si>
    <t xml:space="preserve">Índice Madrid Ciudad = 100 </t>
  </si>
  <si>
    <t xml:space="preserve">  01. Centro</t>
  </si>
  <si>
    <t xml:space="preserve">  02. Arganzuela</t>
  </si>
  <si>
    <t xml:space="preserve">  03. Retiro</t>
  </si>
  <si>
    <t xml:space="preserve">  04. Salamanca</t>
  </si>
  <si>
    <t xml:space="preserve">  05. Chamartín</t>
  </si>
  <si>
    <t xml:space="preserve">  06. Tetuán</t>
  </si>
  <si>
    <t xml:space="preserve">  07. Chamberí</t>
  </si>
  <si>
    <t xml:space="preserve">  08. Fuencarral-El Pardo</t>
  </si>
  <si>
    <t xml:space="preserve">  09. Moncloa-Aravaca</t>
  </si>
  <si>
    <t xml:space="preserve">  10. Latina</t>
  </si>
  <si>
    <t xml:space="preserve">  11. Carabanchel</t>
  </si>
  <si>
    <t xml:space="preserve">  12. Usera</t>
  </si>
  <si>
    <t xml:space="preserve">  13. Puente de Vallecas</t>
  </si>
  <si>
    <t xml:space="preserve">  14. Moratalaz</t>
  </si>
  <si>
    <t xml:space="preserve">  15. Ciudad Lineal</t>
  </si>
  <si>
    <t xml:space="preserve">  16. Hortaleza</t>
  </si>
  <si>
    <t xml:space="preserve">  17. Villaverde</t>
  </si>
  <si>
    <t xml:space="preserve">  18. Villa de Vallecas</t>
  </si>
  <si>
    <t xml:space="preserve">  19. Vicálvaro</t>
  </si>
  <si>
    <t xml:space="preserve">  20. San Blas-Canillejas</t>
  </si>
  <si>
    <t xml:space="preserve">  21. Barajas</t>
  </si>
  <si>
    <t>FUENTE: Canal de Isabel II Gestión, S.A.. Elaboración propia: Ayuntamiento de Madrid. Subdirección General de Estadística</t>
  </si>
  <si>
    <t>TERRITORIO, CLIMATOLOGÍA Y MEDIO AMBIENTE. MEDIO AMBIENTE. AGUA</t>
  </si>
  <si>
    <t xml:space="preserve">10. Facturación de consumo doméstico de agua en la ciudad de Madrid por Distrito </t>
  </si>
  <si>
    <t>Si desea participar en nuestra encuesta de satisfacción, pinche aquí</t>
  </si>
  <si>
    <t>Habitantes 01.01.23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</si>
</sst>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ck">
        <color indexed="16"/>
      </left>
      <right/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Continuous"/>
    </xf>
    <xf numFmtId="3" fontId="2" fillId="2" borderId="1" xfId="0" applyNumberFormat="1" applyFont="1" applyFill="1" applyBorder="1" applyAlignment="1" applyProtection="1">
      <alignment horizontal="right"/>
    </xf>
    <xf numFmtId="3" fontId="2" fillId="0" borderId="2" xfId="0" applyNumberFormat="1" applyFont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right"/>
    </xf>
    <xf numFmtId="3" fontId="1" fillId="0" borderId="4" xfId="0" applyNumberFormat="1" applyFont="1" applyBorder="1" applyAlignment="1" applyProtection="1">
      <alignment horizontal="centerContinuous"/>
    </xf>
    <xf numFmtId="0" fontId="1" fillId="0" borderId="0" xfId="0" applyFont="1" applyBorder="1"/>
    <xf numFmtId="3" fontId="1" fillId="0" borderId="4" xfId="0" applyNumberFormat="1" applyFont="1" applyBorder="1" applyAlignment="1" applyProtection="1">
      <alignment horizontal="left"/>
    </xf>
    <xf numFmtId="3" fontId="1" fillId="0" borderId="5" xfId="0" applyNumberFormat="1" applyFont="1" applyBorder="1" applyAlignment="1" applyProtection="1">
      <alignment horizontal="left"/>
    </xf>
    <xf numFmtId="3" fontId="1" fillId="0" borderId="6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 applyAlignment="1" applyProtection="1">
      <alignment horizontal="left"/>
    </xf>
    <xf numFmtId="0" fontId="5" fillId="2" borderId="7" xfId="0" applyFont="1" applyFill="1" applyBorder="1" applyAlignment="1">
      <alignment horizontal="center" wrapText="1"/>
    </xf>
    <xf numFmtId="0" fontId="2" fillId="0" borderId="0" xfId="0" applyFont="1"/>
    <xf numFmtId="164" fontId="6" fillId="3" borderId="8" xfId="1" applyNumberFormat="1" applyFont="1" applyFill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left"/>
    </xf>
    <xf numFmtId="3" fontId="2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>
      <alignment horizontal="right" wrapText="1"/>
    </xf>
    <xf numFmtId="3" fontId="2" fillId="0" borderId="11" xfId="0" applyNumberFormat="1" applyFont="1" applyBorder="1" applyAlignment="1" applyProtection="1">
      <alignment horizontal="left"/>
    </xf>
    <xf numFmtId="3" fontId="1" fillId="0" borderId="6" xfId="0" applyNumberFormat="1" applyFont="1" applyBorder="1" applyAlignment="1" applyProtection="1">
      <alignment horizontal="right"/>
    </xf>
    <xf numFmtId="3" fontId="1" fillId="0" borderId="12" xfId="0" applyNumberFormat="1" applyFont="1" applyBorder="1" applyAlignment="1" applyProtection="1">
      <alignment horizontal="right"/>
    </xf>
    <xf numFmtId="0" fontId="2" fillId="0" borderId="4" xfId="0" applyNumberFormat="1" applyFont="1" applyBorder="1" applyAlignment="1" applyProtection="1">
      <alignment horizontal="left"/>
    </xf>
    <xf numFmtId="1" fontId="2" fillId="0" borderId="13" xfId="0" applyNumberFormat="1" applyFont="1" applyFill="1" applyBorder="1"/>
    <xf numFmtId="3" fontId="1" fillId="0" borderId="13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13" xfId="0" applyNumberFormat="1" applyFont="1" applyFill="1" applyBorder="1"/>
    <xf numFmtId="1" fontId="2" fillId="0" borderId="0" xfId="0" applyNumberFormat="1" applyFont="1" applyFill="1" applyBorder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/>
    <xf numFmtId="0" fontId="2" fillId="0" borderId="14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3" borderId="15" xfId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140302000004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workbookViewId="0">
      <selection activeCell="F9" sqref="F9"/>
    </sheetView>
  </sheetViews>
  <sheetFormatPr baseColWidth="10" defaultColWidth="11.42578125" defaultRowHeight="12.75" x14ac:dyDescent="0.2"/>
  <cols>
    <col min="1" max="1" width="10.7109375" bestFit="1" customWidth="1"/>
    <col min="2" max="2" width="23.28515625" style="1" customWidth="1"/>
    <col min="3" max="3" width="19.425781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8" style="1" customWidth="1"/>
    <col min="8" max="8" width="8.42578125" style="1" customWidth="1"/>
    <col min="9" max="16384" width="11.42578125" style="1"/>
  </cols>
  <sheetData>
    <row r="1" spans="1:9" ht="13.5" thickBot="1" x14ac:dyDescent="0.25"/>
    <row r="2" spans="1:9" ht="20.25" thickTop="1" thickBot="1" x14ac:dyDescent="0.25">
      <c r="A2" s="13" t="s">
        <v>0</v>
      </c>
      <c r="B2" s="33" t="s">
        <v>29</v>
      </c>
      <c r="C2" s="34"/>
      <c r="D2" s="34"/>
      <c r="E2" s="34"/>
      <c r="F2" s="34"/>
    </row>
    <row r="3" spans="1:9" ht="12.75" customHeight="1" thickTop="1" thickBot="1" x14ac:dyDescent="0.25">
      <c r="A3" s="15" t="s">
        <v>1</v>
      </c>
      <c r="B3" s="2"/>
      <c r="C3" s="35" t="s">
        <v>31</v>
      </c>
      <c r="D3" s="36"/>
      <c r="E3" s="37"/>
      <c r="F3" s="37"/>
      <c r="G3" s="38"/>
    </row>
    <row r="4" spans="1:9" ht="14.1" customHeight="1" thickTop="1" thickBot="1" x14ac:dyDescent="0.25">
      <c r="A4" s="15" t="s">
        <v>2</v>
      </c>
      <c r="B4" s="16" t="s">
        <v>30</v>
      </c>
    </row>
    <row r="5" spans="1:9" ht="27.75" customHeight="1" thickTop="1" x14ac:dyDescent="0.2">
      <c r="B5" s="17" t="s">
        <v>3</v>
      </c>
      <c r="C5" s="3" t="s">
        <v>4</v>
      </c>
      <c r="D5" s="3" t="s">
        <v>32</v>
      </c>
      <c r="E5" s="3" t="s">
        <v>5</v>
      </c>
      <c r="F5" s="18" t="s">
        <v>6</v>
      </c>
    </row>
    <row r="6" spans="1:9" ht="12.75" customHeight="1" x14ac:dyDescent="0.2">
      <c r="B6" s="4"/>
      <c r="C6" s="5"/>
      <c r="D6" s="5"/>
      <c r="E6" s="5"/>
      <c r="F6" s="19"/>
    </row>
    <row r="7" spans="1:9" ht="12.75" customHeight="1" x14ac:dyDescent="0.2">
      <c r="A7" s="14"/>
      <c r="B7" s="22">
        <v>2023</v>
      </c>
      <c r="C7" s="32">
        <v>144118307</v>
      </c>
      <c r="D7" s="30">
        <v>3339931</v>
      </c>
      <c r="E7" s="29">
        <f>(C7*1000)/365/D7</f>
        <v>118.21941133284753</v>
      </c>
      <c r="F7" s="23">
        <f>(E7*100)/$E$7</f>
        <v>100</v>
      </c>
    </row>
    <row r="8" spans="1:9" ht="12.75" customHeight="1" x14ac:dyDescent="0.2">
      <c r="A8" s="14"/>
      <c r="B8" s="6"/>
      <c r="C8" s="26"/>
      <c r="E8" s="25"/>
      <c r="F8" s="24"/>
      <c r="I8" s="11"/>
    </row>
    <row r="9" spans="1:9" ht="12.75" customHeight="1" x14ac:dyDescent="0.2">
      <c r="A9" s="14"/>
      <c r="B9" s="8" t="s">
        <v>7</v>
      </c>
      <c r="C9" s="31">
        <v>7867204</v>
      </c>
      <c r="D9" s="11">
        <v>139687</v>
      </c>
      <c r="E9" s="27">
        <f t="shared" ref="E9:E29" si="0">(C9*1000)/365/D9</f>
        <v>154.30200062743015</v>
      </c>
      <c r="F9" s="28">
        <f>(E9*100)/$E$7</f>
        <v>130.52171287927652</v>
      </c>
      <c r="I9" s="11"/>
    </row>
    <row r="10" spans="1:9" ht="12.75" customHeight="1" x14ac:dyDescent="0.2">
      <c r="A10" s="14"/>
      <c r="B10" s="8" t="s">
        <v>8</v>
      </c>
      <c r="C10" s="31">
        <v>6073494</v>
      </c>
      <c r="D10" s="11">
        <v>153304</v>
      </c>
      <c r="E10" s="27">
        <f t="shared" si="0"/>
        <v>108.54060943642106</v>
      </c>
      <c r="F10" s="28">
        <f>(E10*100)/$E$7</f>
        <v>91.812848848336998</v>
      </c>
      <c r="I10" s="11"/>
    </row>
    <row r="11" spans="1:9" ht="12.75" customHeight="1" x14ac:dyDescent="0.2">
      <c r="B11" s="8" t="s">
        <v>9</v>
      </c>
      <c r="C11" s="31">
        <v>5009427</v>
      </c>
      <c r="D11" s="11">
        <v>117918</v>
      </c>
      <c r="E11" s="27">
        <f t="shared" si="0"/>
        <v>116.38984323213229</v>
      </c>
      <c r="F11" s="28">
        <f t="shared" ref="F11:F28" si="1">(E11*100)/$E$7</f>
        <v>98.452396201192315</v>
      </c>
      <c r="G11" s="11"/>
      <c r="I11" s="11"/>
    </row>
    <row r="12" spans="1:9" ht="12.75" customHeight="1" x14ac:dyDescent="0.2">
      <c r="B12" s="8" t="s">
        <v>10</v>
      </c>
      <c r="C12" s="31">
        <v>7280165</v>
      </c>
      <c r="D12" s="11">
        <v>145702</v>
      </c>
      <c r="E12" s="27">
        <f t="shared" si="0"/>
        <v>136.89350547176136</v>
      </c>
      <c r="F12" s="28">
        <f t="shared" si="1"/>
        <v>115.7961318943949</v>
      </c>
      <c r="I12" s="11"/>
    </row>
    <row r="13" spans="1:9" ht="12.75" customHeight="1" x14ac:dyDescent="0.2">
      <c r="B13" s="8" t="s">
        <v>11</v>
      </c>
      <c r="C13" s="31">
        <v>7124712</v>
      </c>
      <c r="D13" s="11">
        <v>144796</v>
      </c>
      <c r="E13" s="27">
        <f t="shared" si="0"/>
        <v>134.80868880431495</v>
      </c>
      <c r="F13" s="28">
        <f t="shared" si="1"/>
        <v>114.03261721948539</v>
      </c>
      <c r="I13" s="11"/>
    </row>
    <row r="14" spans="1:9" ht="12.75" customHeight="1" x14ac:dyDescent="0.2">
      <c r="B14" s="8" t="s">
        <v>12</v>
      </c>
      <c r="C14" s="31">
        <v>6892049</v>
      </c>
      <c r="D14" s="11">
        <v>160002</v>
      </c>
      <c r="E14" s="27">
        <f t="shared" si="0"/>
        <v>118.01306250795153</v>
      </c>
      <c r="F14" s="28">
        <f t="shared" si="1"/>
        <v>99.825452670953482</v>
      </c>
      <c r="I14" s="11"/>
    </row>
    <row r="15" spans="1:9" ht="12.75" customHeight="1" x14ac:dyDescent="0.2">
      <c r="B15" s="8" t="s">
        <v>13</v>
      </c>
      <c r="C15" s="31">
        <v>7027731</v>
      </c>
      <c r="D15" s="11">
        <v>138204</v>
      </c>
      <c r="E15" s="27">
        <f t="shared" si="0"/>
        <v>139.31621034301884</v>
      </c>
      <c r="F15" s="28">
        <f t="shared" si="1"/>
        <v>117.84546105611466</v>
      </c>
      <c r="I15" s="11"/>
    </row>
    <row r="16" spans="1:9" ht="12.75" customHeight="1" x14ac:dyDescent="0.2">
      <c r="B16" s="8" t="s">
        <v>14</v>
      </c>
      <c r="C16" s="31">
        <v>10539902</v>
      </c>
      <c r="D16" s="11">
        <v>248443</v>
      </c>
      <c r="E16" s="27">
        <f t="shared" si="0"/>
        <v>116.22965362524377</v>
      </c>
      <c r="F16" s="28">
        <f t="shared" si="1"/>
        <v>98.316894251823356</v>
      </c>
      <c r="I16" s="11"/>
    </row>
    <row r="17" spans="2:9" ht="12.75" customHeight="1" x14ac:dyDescent="0.2">
      <c r="B17" s="8" t="s">
        <v>15</v>
      </c>
      <c r="C17" s="31">
        <v>6777332</v>
      </c>
      <c r="D17" s="11">
        <v>121757</v>
      </c>
      <c r="E17" s="27">
        <f t="shared" si="0"/>
        <v>152.50074227118219</v>
      </c>
      <c r="F17" s="28">
        <f t="shared" si="1"/>
        <v>128.99805586226051</v>
      </c>
      <c r="I17" s="11"/>
    </row>
    <row r="18" spans="2:9" ht="12.75" customHeight="1" x14ac:dyDescent="0.2">
      <c r="B18" s="8" t="s">
        <v>16</v>
      </c>
      <c r="C18" s="31">
        <v>9556730</v>
      </c>
      <c r="D18" s="11">
        <v>241672</v>
      </c>
      <c r="E18" s="27">
        <f t="shared" si="0"/>
        <v>108.34032042523842</v>
      </c>
      <c r="F18" s="28">
        <f t="shared" si="1"/>
        <v>91.643427423441949</v>
      </c>
      <c r="I18" s="11"/>
    </row>
    <row r="19" spans="2:9" ht="12.75" customHeight="1" x14ac:dyDescent="0.2">
      <c r="B19" s="8" t="s">
        <v>17</v>
      </c>
      <c r="C19" s="31">
        <v>10372595</v>
      </c>
      <c r="D19" s="11">
        <v>262339</v>
      </c>
      <c r="E19" s="27">
        <f t="shared" si="0"/>
        <v>108.3257483376497</v>
      </c>
      <c r="F19" s="28">
        <f t="shared" si="1"/>
        <v>91.631101116429889</v>
      </c>
      <c r="I19" s="11"/>
    </row>
    <row r="20" spans="2:9" ht="12.75" customHeight="1" x14ac:dyDescent="0.2">
      <c r="B20" s="8" t="s">
        <v>18</v>
      </c>
      <c r="C20" s="31">
        <v>5561918</v>
      </c>
      <c r="D20" s="11">
        <v>142746</v>
      </c>
      <c r="E20" s="27">
        <f t="shared" si="0"/>
        <v>106.74997202618158</v>
      </c>
      <c r="F20" s="28">
        <f t="shared" si="1"/>
        <v>90.298175927831636</v>
      </c>
      <c r="I20" s="11"/>
    </row>
    <row r="21" spans="2:9" ht="12.75" customHeight="1" x14ac:dyDescent="0.2">
      <c r="B21" s="8" t="s">
        <v>19</v>
      </c>
      <c r="C21" s="31">
        <v>9349725</v>
      </c>
      <c r="D21" s="11">
        <v>241603</v>
      </c>
      <c r="E21" s="27">
        <f t="shared" si="0"/>
        <v>106.02386945322223</v>
      </c>
      <c r="F21" s="28">
        <f t="shared" si="1"/>
        <v>89.683976817234637</v>
      </c>
      <c r="I21" s="11"/>
    </row>
    <row r="22" spans="2:9" ht="12.75" customHeight="1" x14ac:dyDescent="0.2">
      <c r="B22" s="8" t="s">
        <v>20</v>
      </c>
      <c r="C22" s="31">
        <v>3668609</v>
      </c>
      <c r="D22" s="11">
        <v>92814</v>
      </c>
      <c r="E22" s="27">
        <f t="shared" si="0"/>
        <v>108.29167541150942</v>
      </c>
      <c r="F22" s="28">
        <f t="shared" si="1"/>
        <v>91.602279347013067</v>
      </c>
      <c r="I22" s="11"/>
    </row>
    <row r="23" spans="2:9" ht="12.75" customHeight="1" x14ac:dyDescent="0.2">
      <c r="B23" s="8" t="s">
        <v>21</v>
      </c>
      <c r="C23" s="31">
        <v>9231266</v>
      </c>
      <c r="D23" s="11">
        <v>220345</v>
      </c>
      <c r="E23" s="27">
        <f t="shared" si="0"/>
        <v>114.77973054086726</v>
      </c>
      <c r="F23" s="28">
        <f t="shared" si="1"/>
        <v>97.090426391740507</v>
      </c>
      <c r="I23" s="11"/>
    </row>
    <row r="24" spans="2:9" ht="12.75" customHeight="1" x14ac:dyDescent="0.2">
      <c r="B24" s="8" t="s">
        <v>22</v>
      </c>
      <c r="C24" s="31">
        <v>9142529</v>
      </c>
      <c r="D24" s="11">
        <v>198391</v>
      </c>
      <c r="E24" s="27">
        <f t="shared" si="0"/>
        <v>126.25585161390509</v>
      </c>
      <c r="F24" s="28">
        <f t="shared" si="1"/>
        <v>106.79790246834415</v>
      </c>
      <c r="I24" s="11"/>
    </row>
    <row r="25" spans="2:9" ht="12.75" customHeight="1" x14ac:dyDescent="0.2">
      <c r="B25" s="8" t="s">
        <v>23</v>
      </c>
      <c r="C25" s="31">
        <v>6012461</v>
      </c>
      <c r="D25" s="11">
        <v>159038</v>
      </c>
      <c r="E25" s="27">
        <f t="shared" si="0"/>
        <v>103.57584910782933</v>
      </c>
      <c r="F25" s="28">
        <f t="shared" si="1"/>
        <v>87.613233681405205</v>
      </c>
      <c r="I25" s="11"/>
    </row>
    <row r="26" spans="2:9" ht="12.75" customHeight="1" x14ac:dyDescent="0.2">
      <c r="B26" s="8" t="s">
        <v>24</v>
      </c>
      <c r="C26" s="31">
        <v>4592006</v>
      </c>
      <c r="D26" s="11">
        <v>117501</v>
      </c>
      <c r="E26" s="27">
        <f t="shared" si="0"/>
        <v>107.07005349881604</v>
      </c>
      <c r="F26" s="28">
        <f t="shared" si="1"/>
        <v>90.568927971870536</v>
      </c>
      <c r="I26" s="11"/>
    </row>
    <row r="27" spans="2:9" ht="12.75" customHeight="1" x14ac:dyDescent="0.2">
      <c r="B27" s="8" t="s">
        <v>25</v>
      </c>
      <c r="C27" s="31">
        <v>3417724</v>
      </c>
      <c r="D27" s="11">
        <v>83804</v>
      </c>
      <c r="E27" s="27">
        <f t="shared" si="0"/>
        <v>111.73246381151586</v>
      </c>
      <c r="F27" s="28">
        <f t="shared" si="1"/>
        <v>94.512789864037117</v>
      </c>
      <c r="I27" s="11"/>
    </row>
    <row r="28" spans="2:9" ht="12.75" customHeight="1" x14ac:dyDescent="0.2">
      <c r="B28" s="8" t="s">
        <v>26</v>
      </c>
      <c r="C28" s="31">
        <v>6253319</v>
      </c>
      <c r="D28" s="11">
        <v>161219</v>
      </c>
      <c r="E28" s="27">
        <f t="shared" si="0"/>
        <v>106.26775269613265</v>
      </c>
      <c r="F28" s="28">
        <f t="shared" si="1"/>
        <v>89.890273938968534</v>
      </c>
      <c r="I28" s="11"/>
    </row>
    <row r="29" spans="2:9" ht="12.75" customHeight="1" x14ac:dyDescent="0.2">
      <c r="B29" s="8" t="s">
        <v>27</v>
      </c>
      <c r="C29" s="31">
        <v>2357613</v>
      </c>
      <c r="D29" s="11">
        <v>48646</v>
      </c>
      <c r="E29" s="27">
        <f t="shared" si="0"/>
        <v>132.77995515828923</v>
      </c>
      <c r="F29" s="28">
        <f>(E29*100)/$E$7</f>
        <v>112.31654231845766</v>
      </c>
      <c r="I29" s="11"/>
    </row>
    <row r="30" spans="2:9" ht="12.75" customHeight="1" x14ac:dyDescent="0.2">
      <c r="B30" s="9"/>
      <c r="C30" s="10"/>
      <c r="D30" s="10"/>
      <c r="E30" s="20"/>
      <c r="F30" s="21"/>
    </row>
    <row r="31" spans="2:9" x14ac:dyDescent="0.2">
      <c r="B31" s="12" t="s">
        <v>28</v>
      </c>
      <c r="C31" s="7"/>
      <c r="D31" s="7"/>
      <c r="E31" s="7"/>
    </row>
    <row r="32" spans="2:9" x14ac:dyDescent="0.2">
      <c r="C32" s="11"/>
      <c r="D32" s="11"/>
      <c r="E32" s="11"/>
    </row>
  </sheetData>
  <mergeCells count="2">
    <mergeCell ref="B2:F2"/>
    <mergeCell ref="C3:G3"/>
  </mergeCells>
  <phoneticPr fontId="3" type="noConversion"/>
  <hyperlinks>
    <hyperlink ref="A4" r:id="rId1" xr:uid="{00000000-0004-0000-0000-000000000000}"/>
    <hyperlink ref="A3" r:id="rId2" xr:uid="{00000000-0004-0000-0000-000001000000}"/>
    <hyperlink ref="C3" r:id="rId3" display="Encuesta de satisfacción" xr:uid="{D42E41AF-2ECD-4C44-AC90-F0F5DEB37656}"/>
  </hyperlinks>
  <pageMargins left="0.75" right="0.75" top="1" bottom="1" header="0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N321024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Cristobal Toro, Laura</cp:lastModifiedBy>
  <cp:lastPrinted>2004-11-10T13:36:39Z</cp:lastPrinted>
  <dcterms:created xsi:type="dcterms:W3CDTF">2004-11-02T12:07:14Z</dcterms:created>
  <dcterms:modified xsi:type="dcterms:W3CDTF">2024-07-11T09:33:34Z</dcterms:modified>
</cp:coreProperties>
</file>