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506" windowWidth="11580" windowHeight="6030" tabRatio="601" activeTab="0"/>
  </bookViews>
  <sheets>
    <sheet name="ÍNDICE " sheetId="1" r:id="rId1"/>
    <sheet name="C.1" sheetId="2" r:id="rId2"/>
    <sheet name="C.2" sheetId="3" r:id="rId3"/>
    <sheet name="C.3" sheetId="4" r:id="rId4"/>
    <sheet name="1.1" sheetId="5" r:id="rId5"/>
    <sheet name="1.2" sheetId="6" r:id="rId6"/>
    <sheet name="1.3" sheetId="7" r:id="rId7"/>
    <sheet name="1.4" sheetId="8" r:id="rId8"/>
    <sheet name="2.1" sheetId="9" r:id="rId9"/>
    <sheet name="2.2" sheetId="10" r:id="rId10"/>
    <sheet name="2.3" sheetId="11" r:id="rId11"/>
    <sheet name="2.4" sheetId="12" r:id="rId12"/>
    <sheet name="2.5" sheetId="13" r:id="rId13"/>
    <sheet name="2.6" sheetId="14" r:id="rId14"/>
    <sheet name="2.7" sheetId="15" r:id="rId15"/>
    <sheet name="2.8" sheetId="16" r:id="rId16"/>
    <sheet name="3.1" sheetId="17" r:id="rId17"/>
    <sheet name="3.2" sheetId="18" r:id="rId18"/>
    <sheet name="3.3" sheetId="19" r:id="rId19"/>
    <sheet name="3.4" sheetId="20" r:id="rId20"/>
    <sheet name="3.5" sheetId="21" r:id="rId21"/>
    <sheet name="3.6" sheetId="22" r:id="rId22"/>
    <sheet name="3.7" sheetId="23" r:id="rId23"/>
    <sheet name="3.8" sheetId="24" r:id="rId24"/>
    <sheet name="3.9" sheetId="25" r:id="rId25"/>
    <sheet name="3.10" sheetId="26" r:id="rId26"/>
    <sheet name="4.1" sheetId="27" r:id="rId27"/>
  </sheets>
  <definedNames/>
  <calcPr fullCalcOnLoad="1"/>
</workbook>
</file>

<file path=xl/sharedStrings.xml><?xml version="1.0" encoding="utf-8"?>
<sst xmlns="http://schemas.openxmlformats.org/spreadsheetml/2006/main" count="1504" uniqueCount="180">
  <si>
    <t>Total</t>
  </si>
  <si>
    <t>Hombres</t>
  </si>
  <si>
    <t>Mujeres</t>
  </si>
  <si>
    <t>Año</t>
  </si>
  <si>
    <t>Trimestre</t>
  </si>
  <si>
    <t>Ambos sexos</t>
  </si>
  <si>
    <t xml:space="preserve">De 16 a </t>
  </si>
  <si>
    <t xml:space="preserve">De 20 a </t>
  </si>
  <si>
    <t>De 25 a</t>
  </si>
  <si>
    <t>De 55 años</t>
  </si>
  <si>
    <t>De 16 a</t>
  </si>
  <si>
    <t>De 20 a</t>
  </si>
  <si>
    <t>19 años</t>
  </si>
  <si>
    <t>24 años</t>
  </si>
  <si>
    <t>54 años</t>
  </si>
  <si>
    <t>y más</t>
  </si>
  <si>
    <t>I Trimestre</t>
  </si>
  <si>
    <t>IV Trimestre</t>
  </si>
  <si>
    <t>III Trimestre</t>
  </si>
  <si>
    <t>II Trimestre</t>
  </si>
  <si>
    <t>ÍNDICE</t>
  </si>
  <si>
    <t>1. LA ACTIVIDAD</t>
  </si>
  <si>
    <t>2. LA OCUPACIÓN</t>
  </si>
  <si>
    <t xml:space="preserve"> 2.1.   Tasas de empleo por sexo y por grupos de edad</t>
  </si>
  <si>
    <t>3. EL DESEMPLEO</t>
  </si>
  <si>
    <t>4. LA INACTIVIDAD</t>
  </si>
  <si>
    <t xml:space="preserve"> 4.1.   Inactivos por situación de inactividad</t>
  </si>
  <si>
    <t>Población Total</t>
  </si>
  <si>
    <t>Población mayor de 16 años</t>
  </si>
  <si>
    <t>Población Activa</t>
  </si>
  <si>
    <t>Ocupados</t>
  </si>
  <si>
    <t>Parados</t>
  </si>
  <si>
    <t>Han trabajado</t>
  </si>
  <si>
    <t>empleo</t>
  </si>
  <si>
    <t>antes</t>
  </si>
  <si>
    <r>
      <t>Buscan 1</t>
    </r>
    <r>
      <rPr>
        <b/>
        <vertAlign val="superscript"/>
        <sz val="8"/>
        <rFont val="Arial"/>
        <family val="2"/>
      </rPr>
      <t>er</t>
    </r>
  </si>
  <si>
    <t>1.2 E.P.A.: Población  y su relación con la actividad (miles)</t>
  </si>
  <si>
    <t>De 30 a</t>
  </si>
  <si>
    <t>29 años</t>
  </si>
  <si>
    <t>Agrario</t>
  </si>
  <si>
    <t>Último empleo</t>
  </si>
  <si>
    <t>Parados que buscan</t>
  </si>
  <si>
    <t>Industria</t>
  </si>
  <si>
    <t>Construcción</t>
  </si>
  <si>
    <t>Servicios</t>
  </si>
  <si>
    <t>hace más de 3 años</t>
  </si>
  <si>
    <r>
      <t>1</t>
    </r>
    <r>
      <rPr>
        <b/>
        <vertAlign val="superscript"/>
        <sz val="8"/>
        <rFont val="Arial"/>
        <family val="2"/>
      </rPr>
      <t>er</t>
    </r>
    <r>
      <rPr>
        <b/>
        <sz val="8"/>
        <rFont val="Arial"/>
        <family val="2"/>
      </rPr>
      <t xml:space="preserve"> empleo</t>
    </r>
  </si>
  <si>
    <t>1.4 E.P.A.: Activos por sectores (miles)</t>
  </si>
  <si>
    <t>No agrario</t>
  </si>
  <si>
    <t>2.3 E.P.A.: Ocupados por sectores (miles)</t>
  </si>
  <si>
    <t>Años</t>
  </si>
  <si>
    <t>Extractivas</t>
  </si>
  <si>
    <t>Manufactureras</t>
  </si>
  <si>
    <t>Energía eléctrica, gas y agua</t>
  </si>
  <si>
    <t>Comercio y reparación vehículos motor</t>
  </si>
  <si>
    <t>Hostelería</t>
  </si>
  <si>
    <t>Transporte, almacenam. y comunicaciones</t>
  </si>
  <si>
    <t>Intermediación financiera</t>
  </si>
  <si>
    <t>Activ. Inmobiliarias y servicios empresariales</t>
  </si>
  <si>
    <t>Admón. Pública, Defensa y Seguridad Social obligatoria</t>
  </si>
  <si>
    <t>Educación</t>
  </si>
  <si>
    <t>Act. Sanitarias y veterinarias y servicios sociales</t>
  </si>
  <si>
    <t>Otras act. Sociales y servicios personales</t>
  </si>
  <si>
    <t>Hogares que emplean personal doméstico</t>
  </si>
  <si>
    <t>Organismos extra-territoriales</t>
  </si>
  <si>
    <t>2.4 E.P.A.: Ocupados de la industria y de los servicios por ramas de actividad (miles)</t>
  </si>
  <si>
    <t>No asalariados</t>
  </si>
  <si>
    <t>Asalariados</t>
  </si>
  <si>
    <t>Empleadores y Empresarios</t>
  </si>
  <si>
    <t>Ayudas familiares</t>
  </si>
  <si>
    <t>Sector Público</t>
  </si>
  <si>
    <t>Sector Privado</t>
  </si>
  <si>
    <t>Otra situación</t>
  </si>
  <si>
    <t>2.5 E.P.A.: Ocupados por situación profesional (miles)</t>
  </si>
  <si>
    <t>Duración indefinida</t>
  </si>
  <si>
    <t>Duración temporal</t>
  </si>
  <si>
    <t>Permanente</t>
  </si>
  <si>
    <t>Discontinuo</t>
  </si>
  <si>
    <t>Aprendizaje</t>
  </si>
  <si>
    <t>Estacional</t>
  </si>
  <si>
    <t>Otro tipo</t>
  </si>
  <si>
    <t>o Formación</t>
  </si>
  <si>
    <t>2.7 E.P.A.: Asalariados por tipo de contrato o relación laboral (miles)</t>
  </si>
  <si>
    <t>2.6 E.P.A.: Asalariados por sectores (miles)</t>
  </si>
  <si>
    <t>Administración Central</t>
  </si>
  <si>
    <t>Seguridad</t>
  </si>
  <si>
    <t>Administración Autonómica</t>
  </si>
  <si>
    <t>Administración Local</t>
  </si>
  <si>
    <t>Empresas e Instituciones</t>
  </si>
  <si>
    <t>Social</t>
  </si>
  <si>
    <t>2.8 E.P.A.: Asalariados del sector público por tipo de administración (miles)</t>
  </si>
  <si>
    <t>Agricultura</t>
  </si>
  <si>
    <t>3.3 E.P.A.: Parados por sexo y por grupos de edad (miles)</t>
  </si>
  <si>
    <t>3.4 E.P.A.: Parados por sectores (miles)</t>
  </si>
  <si>
    <t>Trimestres</t>
  </si>
  <si>
    <t>No Agrario</t>
  </si>
  <si>
    <r>
      <t>Parados que buscan 1</t>
    </r>
    <r>
      <rPr>
        <b/>
        <vertAlign val="superscript"/>
        <sz val="8"/>
        <rFont val="Arial"/>
        <family val="2"/>
      </rPr>
      <t>er</t>
    </r>
    <r>
      <rPr>
        <b/>
        <sz val="8"/>
        <rFont val="Arial"/>
        <family val="2"/>
      </rPr>
      <t xml:space="preserve"> empleo</t>
    </r>
  </si>
  <si>
    <t>3.5 E.P.A.: Parados de la industria y de los servicios por ramas de actividad (miles)</t>
  </si>
  <si>
    <t>3.6 E.P.A.: Parados por tiempo de búsqueda de empleo (miles)</t>
  </si>
  <si>
    <t>Ya lo ha encontrado</t>
  </si>
  <si>
    <t>Menos de 3</t>
  </si>
  <si>
    <t>De 3 a 11</t>
  </si>
  <si>
    <t>De 1 a</t>
  </si>
  <si>
    <t xml:space="preserve">De 2 </t>
  </si>
  <si>
    <t>meses</t>
  </si>
  <si>
    <t>2 años</t>
  </si>
  <si>
    <t>y más años</t>
  </si>
  <si>
    <t>3.7 E.P.A.: Parados por situaciones diversas (miles)</t>
  </si>
  <si>
    <t>Estudiantes</t>
  </si>
  <si>
    <t>Jubilados y</t>
  </si>
  <si>
    <t>Labores</t>
  </si>
  <si>
    <t>Pensionistas</t>
  </si>
  <si>
    <t>del Hogar</t>
  </si>
  <si>
    <t>3.8 E.P.A.: Parados que han trabajado antes por situación profesional (miles)</t>
  </si>
  <si>
    <t>No Asalariados</t>
  </si>
  <si>
    <t>Asalariados S. Público</t>
  </si>
  <si>
    <t>Asalariados S. Privado</t>
  </si>
  <si>
    <t>Han dejado su</t>
  </si>
  <si>
    <t>empleo hace</t>
  </si>
  <si>
    <t>más de 3 años</t>
  </si>
  <si>
    <t>Tiempo</t>
  </si>
  <si>
    <t>Menos de</t>
  </si>
  <si>
    <t>De 6 a 11</t>
  </si>
  <si>
    <t>De 3 y</t>
  </si>
  <si>
    <t>6 meses</t>
  </si>
  <si>
    <t>3 años</t>
  </si>
  <si>
    <t>más años</t>
  </si>
  <si>
    <t>3.10 E.P.A.: Parados que buscan primer empleo por sexo y por grupos de edad (miles)</t>
  </si>
  <si>
    <t>De30 a</t>
  </si>
  <si>
    <t>4.1 E.P.A.: Inactivos por situación de inactividad (miles)</t>
  </si>
  <si>
    <t>Estudiante</t>
  </si>
  <si>
    <t>Jubilado o</t>
  </si>
  <si>
    <t>Incapacitado</t>
  </si>
  <si>
    <t>Otra</t>
  </si>
  <si>
    <t>Pensionista</t>
  </si>
  <si>
    <t>Situación</t>
  </si>
  <si>
    <t>Ciudad de Madrid</t>
  </si>
  <si>
    <t>Comunidad de Madrid</t>
  </si>
  <si>
    <t>España</t>
  </si>
  <si>
    <t>C.2.   Tasas de empleo por sexo y por ámbito geográfico</t>
  </si>
  <si>
    <t>C.3.   Tasas de paro por sexo y por ámbito geográfico</t>
  </si>
  <si>
    <t>C.1.   Tasas de actividad por sexo y por ámbito geográfico</t>
  </si>
  <si>
    <t>1.3 E.P.A.: Activos por sexo y  por grupos de edad (miles)</t>
  </si>
  <si>
    <t xml:space="preserve"> 1.1.   Tasa de actividad por sexo y por grupos de edad</t>
  </si>
  <si>
    <t xml:space="preserve"> 1.2.   Población y su relación con la actividad</t>
  </si>
  <si>
    <t xml:space="preserve"> 1.3.   Activos por sexo y por grupos de edad</t>
  </si>
  <si>
    <t xml:space="preserve"> 1.4.   Activos por sectores</t>
  </si>
  <si>
    <t xml:space="preserve"> 2.2.   Ocupados por sexo y por grupos de edad</t>
  </si>
  <si>
    <t xml:space="preserve"> 2.3.   Ocupados por sectores</t>
  </si>
  <si>
    <t xml:space="preserve"> 2.4.   Ocupados de la industria y de los servicios por ramas de actividad</t>
  </si>
  <si>
    <t xml:space="preserve"> 2.5.   Ocupados por situación profesional</t>
  </si>
  <si>
    <t xml:space="preserve"> 2.6.   Asalariados por sectores</t>
  </si>
  <si>
    <t xml:space="preserve"> 2.7.   Asalariados por tipo de contrato o relación laboral</t>
  </si>
  <si>
    <t xml:space="preserve"> 2.8.   Asalariados del sector público por tipo de administración</t>
  </si>
  <si>
    <t xml:space="preserve"> 3.1.   Tasas de paro por sexo y grupos de edad</t>
  </si>
  <si>
    <t xml:space="preserve"> 3.2.   Tasas de paro por sectores</t>
  </si>
  <si>
    <t xml:space="preserve"> 3.3.   Parados por sexo y por grupos de edad</t>
  </si>
  <si>
    <t xml:space="preserve"> 3.4.   Parados por sectores</t>
  </si>
  <si>
    <t xml:space="preserve"> 3.5.   Parados de la industria y de los servicios por ramas de actividad</t>
  </si>
  <si>
    <t xml:space="preserve"> 3.6.   Parados por tiempo de búsqueda de empleo</t>
  </si>
  <si>
    <t xml:space="preserve"> 3.7.   Parados por situaciones diversas</t>
  </si>
  <si>
    <t xml:space="preserve"> 3.8.   Parados que han trabajado antes por situación profesional</t>
  </si>
  <si>
    <t xml:space="preserve"> 3.9.   Parados que han trabajado antes por tiempo que estuvieron trabajando en el último empleo</t>
  </si>
  <si>
    <t xml:space="preserve"> 3.10.   Parados que buscan primer empleo por sexo y por grupos de edad</t>
  </si>
  <si>
    <t>C. DATOS COMPARATIVOS</t>
  </si>
  <si>
    <t>Otras y no clasificable</t>
  </si>
  <si>
    <t>Manu-factureras</t>
  </si>
  <si>
    <t>Otras situaciones</t>
  </si>
  <si>
    <t>Último empleo hace más de tres años</t>
  </si>
  <si>
    <t>Trabajos sociales o activ. benéficas sin remuneración</t>
  </si>
  <si>
    <t>2.2 E.P.A.: Ocupados por sexo y  por grupos de edad (miles)</t>
  </si>
  <si>
    <t>3.9 E.P.A.: Parados que han trabajado antes por tiempo que estuvieron trabajando en el último empleo (miles)</t>
  </si>
  <si>
    <t xml:space="preserve">C.1 E.P.A.: Tasas de actividad por sexo y por ámbito geográfico (%) </t>
  </si>
  <si>
    <t xml:space="preserve">C.2 E.P.A.: Tasas de empleo por sexo y por ámbito geográfico (%) </t>
  </si>
  <si>
    <t xml:space="preserve">C.3 E.P.A.: Tasas de paro por sexo y por ámbito geográfico (%) </t>
  </si>
  <si>
    <t xml:space="preserve">1.1 E.P.A.: Tasas de actividad por sexo y por grupos de edad (%) </t>
  </si>
  <si>
    <t xml:space="preserve">2.1 E.P.A.: Tasas de empleo por sexo y por grupos de edad (%) </t>
  </si>
  <si>
    <t>3.1 E.P.A.: Tasas de paro por sexo y grupos de edad (%)</t>
  </si>
  <si>
    <t xml:space="preserve">3.2 E.P.A.: Tasa de paro por sectores (%) </t>
  </si>
  <si>
    <t>Banco Datos</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</si>
</sst>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
    <numFmt numFmtId="173" formatCode="#,##0\ &quot;Pts&quot;;\-#,##0\ &quot;Pts&quot;"/>
    <numFmt numFmtId="174" formatCode="#,##0\ &quot;Pts&quot;;[Red]\-#,##0\ &quot;Pts&quot;"/>
    <numFmt numFmtId="175" formatCode="#,##0.00\ &quot;Pts&quot;;\-#,##0.00\ &quot;Pts&quot;"/>
    <numFmt numFmtId="176" formatCode="#,##0.00\ &quot;Pts&quot;;[Red]\-#,##0.00\ &quot;Pts&quot;"/>
    <numFmt numFmtId="177" formatCode="_-* #,##0\ &quot;Pts&quot;_-;\-* #,##0\ &quot;Pts&quot;_-;_-* &quot;-&quot;\ &quot;Pts&quot;_-;_-@_-"/>
    <numFmt numFmtId="178" formatCode="_-* #,##0\ _P_t_s_-;\-* #,##0\ _P_t_s_-;_-* &quot;-&quot;\ _P_t_s_-;_-@_-"/>
    <numFmt numFmtId="179" formatCode="_-* #,##0.00\ &quot;Pts&quot;_-;\-* #,##0.00\ &quot;Pts&quot;_-;_-* &quot;-&quot;??\ &quot;Pts&quot;_-;_-@_-"/>
    <numFmt numFmtId="180" formatCode="_-* #,##0.00\ _P_t_s_-;\-* #,##0.00\ _P_t_s_-;_-* &quot;-&quot;??\ _P_t_s_-;_-@_-"/>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
    <numFmt numFmtId="190" formatCode="0.000"/>
    <numFmt numFmtId="191" formatCode="#,##0_);[Red]\(#,##0\)"/>
    <numFmt numFmtId="192" formatCode="#,##0.000"/>
    <numFmt numFmtId="193" formatCode="0.000000"/>
    <numFmt numFmtId="194" formatCode="0.00000"/>
    <numFmt numFmtId="195" formatCode="0.0000"/>
    <numFmt numFmtId="196" formatCode="_-* #,##0.0\ _P_t_s_-;\-* #,##0.0\ _P_t_s_-;_-* &quot;-&quot;??\ _P_t_s_-;_-@_-"/>
    <numFmt numFmtId="197" formatCode="_-* #,##0\ _P_t_s_-;\-* #,##0\ _P_t_s_-;_-* &quot;-&quot;??\ _P_t_s_-;_-@_-"/>
  </numFmts>
  <fonts count="19">
    <font>
      <sz val="10"/>
      <name val="Arial"/>
      <family val="0"/>
    </font>
    <font>
      <b/>
      <sz val="8"/>
      <name val="Arial"/>
      <family val="2"/>
    </font>
    <font>
      <sz val="8"/>
      <name val="Arial"/>
      <family val="2"/>
    </font>
    <font>
      <u val="single"/>
      <sz val="10"/>
      <color indexed="12"/>
      <name val="CG Times (W1)"/>
      <family val="0"/>
    </font>
    <font>
      <u val="single"/>
      <sz val="10"/>
      <color indexed="36"/>
      <name val="CG Times (W1)"/>
      <family val="0"/>
    </font>
    <font>
      <sz val="10"/>
      <name val="CG Times (W1)"/>
      <family val="0"/>
    </font>
    <font>
      <sz val="7"/>
      <name val="Arial Black"/>
      <family val="2"/>
    </font>
    <font>
      <sz val="20"/>
      <name val="Arial Black"/>
      <family val="2"/>
    </font>
    <font>
      <sz val="8"/>
      <color indexed="10"/>
      <name val="Arial"/>
      <family val="2"/>
    </font>
    <font>
      <b/>
      <vertAlign val="superscript"/>
      <sz val="8"/>
      <name val="Arial"/>
      <family val="2"/>
    </font>
    <font>
      <b/>
      <i/>
      <sz val="8"/>
      <name val="Arial"/>
      <family val="2"/>
    </font>
    <font>
      <sz val="16"/>
      <name val="Arial Black"/>
      <family val="2"/>
    </font>
    <font>
      <sz val="10"/>
      <color indexed="8"/>
      <name val="Arial"/>
      <family val="2"/>
    </font>
    <font>
      <i/>
      <sz val="10"/>
      <name val="Arial"/>
      <family val="2"/>
    </font>
    <font>
      <sz val="18"/>
      <name val="Arial Black"/>
      <family val="2"/>
    </font>
    <font>
      <sz val="12"/>
      <name val="Arial Black"/>
      <family val="2"/>
    </font>
    <font>
      <i/>
      <sz val="12"/>
      <name val="Arial Black"/>
      <family val="2"/>
    </font>
    <font>
      <b/>
      <sz val="10"/>
      <name val="Arial"/>
      <family val="2"/>
    </font>
    <font>
      <b/>
      <u val="single"/>
      <sz val="8"/>
      <color indexed="9"/>
      <name val="Arial"/>
      <family val="2"/>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52"/>
        <bgColor indexed="64"/>
      </patternFill>
    </fill>
  </fills>
  <borders count="27">
    <border>
      <left/>
      <right/>
      <top/>
      <bottom/>
      <diagonal/>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ck">
        <color indexed="22"/>
      </left>
      <right style="thick">
        <color indexed="22"/>
      </right>
      <top>
        <color indexed="63"/>
      </top>
      <bottom style="thick">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style="thick">
        <color indexed="22"/>
      </left>
      <right style="thick">
        <color indexed="22"/>
      </right>
      <top style="thick">
        <color indexed="22"/>
      </top>
      <bottom>
        <color indexed="63"/>
      </bottom>
    </border>
    <border>
      <left style="thick">
        <color indexed="22"/>
      </left>
      <right style="thick">
        <color indexed="22"/>
      </right>
      <top>
        <color indexed="63"/>
      </top>
      <bottom>
        <color indexed="63"/>
      </bottom>
    </border>
    <border>
      <left style="thick">
        <color indexed="22"/>
      </left>
      <right>
        <color indexed="63"/>
      </right>
      <top style="thick">
        <color indexed="22"/>
      </top>
      <bottom style="thick">
        <color indexed="22"/>
      </bottom>
    </border>
    <border>
      <left>
        <color indexed="63"/>
      </left>
      <right>
        <color indexed="63"/>
      </right>
      <top style="thick">
        <color indexed="22"/>
      </top>
      <bottom style="thick">
        <color indexed="22"/>
      </bottom>
    </border>
    <border>
      <left>
        <color indexed="63"/>
      </left>
      <right style="thick">
        <color indexed="22"/>
      </right>
      <top style="thick">
        <color indexed="22"/>
      </top>
      <bottom style="thick">
        <color indexed="22"/>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thick">
        <color indexed="53"/>
      </left>
      <right style="thick">
        <color indexed="53"/>
      </right>
      <top style="thick">
        <color indexed="53"/>
      </top>
      <bottom style="thick">
        <color indexed="5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208">
    <xf numFmtId="0" fontId="0" fillId="0" borderId="0" xfId="0" applyAlignment="1">
      <alignment/>
    </xf>
    <xf numFmtId="0" fontId="1" fillId="0" borderId="0" xfId="21" applyFont="1" applyBorder="1">
      <alignment/>
      <protection/>
    </xf>
    <xf numFmtId="0" fontId="2" fillId="0" borderId="0" xfId="21" applyFont="1">
      <alignment/>
      <protection/>
    </xf>
    <xf numFmtId="0" fontId="1" fillId="2" borderId="1" xfId="21" applyFont="1" applyFill="1" applyBorder="1" applyAlignment="1">
      <alignment horizontal="center"/>
      <protection/>
    </xf>
    <xf numFmtId="0" fontId="1" fillId="2" borderId="0" xfId="21" applyFont="1" applyFill="1" applyBorder="1" applyAlignment="1">
      <alignment horizontal="right"/>
      <protection/>
    </xf>
    <xf numFmtId="0" fontId="1" fillId="2" borderId="2" xfId="21" applyFont="1" applyFill="1" applyBorder="1" applyAlignment="1">
      <alignment horizontal="right"/>
      <protection/>
    </xf>
    <xf numFmtId="0" fontId="1" fillId="2" borderId="3" xfId="21" applyFont="1" applyFill="1" applyBorder="1" applyAlignment="1">
      <alignment horizontal="right"/>
      <protection/>
    </xf>
    <xf numFmtId="0" fontId="1" fillId="2" borderId="4" xfId="21" applyFont="1" applyFill="1" applyBorder="1" applyAlignment="1">
      <alignment horizontal="right"/>
      <protection/>
    </xf>
    <xf numFmtId="0" fontId="1" fillId="0" borderId="1" xfId="21" applyFont="1" applyBorder="1">
      <alignment/>
      <protection/>
    </xf>
    <xf numFmtId="0" fontId="2" fillId="0" borderId="1" xfId="21" applyFont="1" applyBorder="1" applyAlignment="1">
      <alignment horizontal="right"/>
      <protection/>
    </xf>
    <xf numFmtId="0" fontId="1" fillId="0" borderId="1" xfId="21" applyFont="1" applyBorder="1" applyAlignment="1">
      <alignment horizontal="center"/>
      <protection/>
    </xf>
    <xf numFmtId="0" fontId="2" fillId="0" borderId="0" xfId="21" applyNumberFormat="1" applyFont="1" applyBorder="1">
      <alignment/>
      <protection/>
    </xf>
    <xf numFmtId="0" fontId="2" fillId="0" borderId="0" xfId="21" applyFont="1" applyBorder="1">
      <alignment/>
      <protection/>
    </xf>
    <xf numFmtId="0" fontId="1" fillId="0" borderId="0" xfId="21" applyNumberFormat="1" applyFont="1" applyBorder="1">
      <alignment/>
      <protection/>
    </xf>
    <xf numFmtId="4" fontId="2" fillId="0" borderId="0" xfId="21" applyNumberFormat="1" applyFont="1" applyBorder="1">
      <alignment/>
      <protection/>
    </xf>
    <xf numFmtId="4" fontId="2" fillId="0" borderId="0" xfId="21" applyNumberFormat="1" applyFont="1" applyBorder="1" applyAlignment="1">
      <alignment horizontal="right"/>
      <protection/>
    </xf>
    <xf numFmtId="4" fontId="2" fillId="0" borderId="0" xfId="21" applyNumberFormat="1" applyFont="1">
      <alignment/>
      <protection/>
    </xf>
    <xf numFmtId="0" fontId="2" fillId="3" borderId="0" xfId="21" applyFont="1" applyFill="1">
      <alignment/>
      <protection/>
    </xf>
    <xf numFmtId="0" fontId="0" fillId="2" borderId="5" xfId="21" applyFont="1" applyFill="1" applyBorder="1">
      <alignment/>
      <protection/>
    </xf>
    <xf numFmtId="0" fontId="8" fillId="0" borderId="0" xfId="21" applyFont="1">
      <alignment/>
      <protection/>
    </xf>
    <xf numFmtId="189" fontId="1" fillId="0" borderId="0" xfId="21" applyNumberFormat="1" applyFont="1" applyBorder="1">
      <alignment/>
      <protection/>
    </xf>
    <xf numFmtId="189" fontId="1" fillId="2" borderId="1" xfId="21" applyNumberFormat="1" applyFont="1" applyFill="1" applyBorder="1" applyAlignment="1">
      <alignment horizontal="right"/>
      <protection/>
    </xf>
    <xf numFmtId="189" fontId="1" fillId="2" borderId="2" xfId="21" applyNumberFormat="1" applyFont="1" applyFill="1" applyBorder="1" applyAlignment="1">
      <alignment horizontal="right"/>
      <protection/>
    </xf>
    <xf numFmtId="189" fontId="1" fillId="2" borderId="3" xfId="21" applyNumberFormat="1" applyFont="1" applyFill="1" applyBorder="1" applyAlignment="1">
      <alignment horizontal="right"/>
      <protection/>
    </xf>
    <xf numFmtId="189" fontId="1" fillId="2" borderId="4" xfId="21" applyNumberFormat="1" applyFont="1" applyFill="1" applyBorder="1" applyAlignment="1">
      <alignment horizontal="right"/>
      <protection/>
    </xf>
    <xf numFmtId="0" fontId="1" fillId="0" borderId="1" xfId="21" applyNumberFormat="1" applyFont="1" applyBorder="1">
      <alignment/>
      <protection/>
    </xf>
    <xf numFmtId="189" fontId="1" fillId="0" borderId="1" xfId="21" applyNumberFormat="1" applyFont="1" applyBorder="1">
      <alignment/>
      <protection/>
    </xf>
    <xf numFmtId="189" fontId="1" fillId="0" borderId="1" xfId="21" applyNumberFormat="1" applyFont="1" applyBorder="1" applyAlignment="1">
      <alignment horizontal="center"/>
      <protection/>
    </xf>
    <xf numFmtId="189" fontId="2" fillId="0" borderId="0" xfId="21" applyNumberFormat="1" applyFont="1" applyBorder="1">
      <alignment/>
      <protection/>
    </xf>
    <xf numFmtId="0" fontId="2" fillId="0" borderId="0" xfId="21" applyNumberFormat="1" applyFont="1">
      <alignment/>
      <protection/>
    </xf>
    <xf numFmtId="0" fontId="1" fillId="0" borderId="0" xfId="0" applyFont="1" applyBorder="1" applyAlignment="1">
      <alignment horizontal="left"/>
    </xf>
    <xf numFmtId="189" fontId="1" fillId="2" borderId="0" xfId="21" applyNumberFormat="1" applyFont="1" applyFill="1" applyBorder="1" applyAlignment="1">
      <alignment horizontal="right"/>
      <protection/>
    </xf>
    <xf numFmtId="0" fontId="1" fillId="2" borderId="3" xfId="21" applyFont="1" applyFill="1" applyBorder="1" applyAlignment="1">
      <alignment horizontal="right" vertical="center"/>
      <protection/>
    </xf>
    <xf numFmtId="0" fontId="2" fillId="0" borderId="1" xfId="21" applyFont="1" applyBorder="1">
      <alignment/>
      <protection/>
    </xf>
    <xf numFmtId="2" fontId="2" fillId="0" borderId="0" xfId="21" applyNumberFormat="1" applyFont="1" applyBorder="1">
      <alignment/>
      <protection/>
    </xf>
    <xf numFmtId="0" fontId="1" fillId="0" borderId="0" xfId="21" applyFont="1" applyBorder="1" applyAlignment="1">
      <alignment horizontal="left"/>
      <protection/>
    </xf>
    <xf numFmtId="0" fontId="1" fillId="0" borderId="0" xfId="21" applyFont="1" applyBorder="1" applyAlignment="1">
      <alignment horizontal="right"/>
      <protection/>
    </xf>
    <xf numFmtId="189" fontId="2" fillId="0" borderId="0" xfId="21" applyNumberFormat="1" applyFont="1" applyBorder="1" applyAlignment="1">
      <alignment horizontal="right"/>
      <protection/>
    </xf>
    <xf numFmtId="189" fontId="2" fillId="0" borderId="0" xfId="21" applyNumberFormat="1" applyFont="1">
      <alignment/>
      <protection/>
    </xf>
    <xf numFmtId="189" fontId="1" fillId="2" borderId="1" xfId="21" applyNumberFormat="1" applyFont="1" applyFill="1" applyBorder="1" applyAlignment="1">
      <alignment horizontal="right" vertical="center"/>
      <protection/>
    </xf>
    <xf numFmtId="189" fontId="1" fillId="2" borderId="0" xfId="21" applyNumberFormat="1" applyFont="1" applyFill="1" applyBorder="1" applyAlignment="1">
      <alignment horizontal="right" vertical="center"/>
      <protection/>
    </xf>
    <xf numFmtId="189" fontId="8" fillId="0" borderId="0" xfId="21" applyNumberFormat="1" applyFont="1">
      <alignment/>
      <protection/>
    </xf>
    <xf numFmtId="189" fontId="2" fillId="0" borderId="0" xfId="21" applyNumberFormat="1" applyFont="1" applyAlignment="1">
      <alignment horizontal="center"/>
      <protection/>
    </xf>
    <xf numFmtId="0" fontId="1" fillId="2" borderId="1" xfId="21" applyFont="1" applyFill="1" applyBorder="1" applyAlignment="1">
      <alignment horizontal="centerContinuous"/>
      <protection/>
    </xf>
    <xf numFmtId="0" fontId="1" fillId="2" borderId="3" xfId="21" applyFont="1" applyFill="1" applyBorder="1" applyAlignment="1">
      <alignment horizontal="right" vertical="center" wrapText="1"/>
      <protection/>
    </xf>
    <xf numFmtId="189" fontId="2" fillId="0" borderId="0" xfId="21" applyNumberFormat="1" applyFont="1" applyBorder="1" applyAlignment="1" quotePrefix="1">
      <alignment horizontal="right"/>
      <protection/>
    </xf>
    <xf numFmtId="0" fontId="1" fillId="2" borderId="1" xfId="21" applyFont="1" applyFill="1" applyBorder="1" applyAlignment="1">
      <alignment horizontal="right"/>
      <protection/>
    </xf>
    <xf numFmtId="0" fontId="1" fillId="2" borderId="6" xfId="21" applyFont="1" applyFill="1" applyBorder="1" applyAlignment="1">
      <alignment horizontal="center" vertical="center"/>
      <protection/>
    </xf>
    <xf numFmtId="0" fontId="1" fillId="2" borderId="7" xfId="21" applyFont="1" applyFill="1" applyBorder="1" applyAlignment="1">
      <alignment vertical="center"/>
      <protection/>
    </xf>
    <xf numFmtId="0" fontId="1" fillId="2" borderId="7" xfId="21" applyFont="1" applyFill="1" applyBorder="1" applyAlignment="1">
      <alignment horizontal="center" vertical="center"/>
      <protection/>
    </xf>
    <xf numFmtId="0" fontId="1" fillId="2" borderId="8" xfId="21" applyFont="1" applyFill="1" applyBorder="1" applyAlignment="1">
      <alignment horizontal="center" vertical="center"/>
      <protection/>
    </xf>
    <xf numFmtId="0" fontId="1" fillId="0" borderId="0" xfId="21" applyFont="1" applyBorder="1" applyAlignment="1">
      <alignment horizontal="centerContinuous"/>
      <protection/>
    </xf>
    <xf numFmtId="0" fontId="1" fillId="0" borderId="0" xfId="21" applyFont="1" applyBorder="1" applyAlignment="1">
      <alignment horizontal="center"/>
      <protection/>
    </xf>
    <xf numFmtId="189" fontId="10" fillId="0" borderId="1" xfId="21" applyNumberFormat="1" applyFont="1" applyBorder="1" applyAlignment="1">
      <alignment horizontal="center"/>
      <protection/>
    </xf>
    <xf numFmtId="0" fontId="5" fillId="0" borderId="0" xfId="21">
      <alignment/>
      <protection/>
    </xf>
    <xf numFmtId="0" fontId="1" fillId="2" borderId="9" xfId="21" applyFont="1" applyFill="1" applyBorder="1" applyAlignment="1">
      <alignment horizontal="right"/>
      <protection/>
    </xf>
    <xf numFmtId="0" fontId="1" fillId="0" borderId="1" xfId="21" applyFont="1" applyFill="1" applyBorder="1" applyAlignment="1">
      <alignment horizontal="center" vertical="center" wrapText="1"/>
      <protection/>
    </xf>
    <xf numFmtId="0" fontId="1" fillId="0" borderId="1" xfId="21" applyFont="1" applyFill="1" applyBorder="1" applyAlignment="1">
      <alignment horizontal="right" vertical="center" wrapText="1"/>
      <protection/>
    </xf>
    <xf numFmtId="0" fontId="2" fillId="0" borderId="0" xfId="21" applyFont="1" applyFill="1">
      <alignment/>
      <protection/>
    </xf>
    <xf numFmtId="0" fontId="1" fillId="2" borderId="0" xfId="21" applyFont="1" applyFill="1" applyBorder="1" applyAlignment="1">
      <alignment horizontal="right" vertical="center" wrapText="1"/>
      <protection/>
    </xf>
    <xf numFmtId="0" fontId="1" fillId="2" borderId="3" xfId="21" applyFont="1" applyFill="1" applyBorder="1" applyAlignment="1">
      <alignment horizontal="right" wrapText="1"/>
      <protection/>
    </xf>
    <xf numFmtId="189" fontId="1" fillId="2" borderId="9" xfId="21" applyNumberFormat="1" applyFont="1" applyFill="1" applyBorder="1" applyAlignment="1">
      <alignment horizontal="right"/>
      <protection/>
    </xf>
    <xf numFmtId="0" fontId="1" fillId="2" borderId="3" xfId="21" applyFont="1" applyFill="1" applyBorder="1" applyAlignment="1">
      <alignment horizontal="center" vertical="center"/>
      <protection/>
    </xf>
    <xf numFmtId="0" fontId="1" fillId="2" borderId="0" xfId="21" applyFont="1" applyFill="1" applyBorder="1" applyAlignment="1">
      <alignment horizontal="right" wrapText="1"/>
      <protection/>
    </xf>
    <xf numFmtId="0" fontId="1" fillId="2" borderId="4" xfId="21" applyFont="1" applyFill="1" applyBorder="1" applyAlignment="1">
      <alignment horizontal="right" wrapText="1"/>
      <protection/>
    </xf>
    <xf numFmtId="4" fontId="2" fillId="0" borderId="1" xfId="21" applyNumberFormat="1" applyFont="1" applyBorder="1" applyAlignment="1">
      <alignment horizontal="right"/>
      <protection/>
    </xf>
    <xf numFmtId="4" fontId="1" fillId="0" borderId="1" xfId="21" applyNumberFormat="1" applyFont="1" applyBorder="1" applyAlignment="1">
      <alignment horizontal="center"/>
      <protection/>
    </xf>
    <xf numFmtId="0" fontId="12" fillId="3" borderId="0" xfId="21" applyFont="1" applyFill="1">
      <alignment/>
      <protection/>
    </xf>
    <xf numFmtId="2" fontId="1" fillId="0" borderId="1" xfId="21" applyNumberFormat="1" applyFont="1" applyBorder="1">
      <alignment/>
      <protection/>
    </xf>
    <xf numFmtId="2" fontId="2" fillId="0" borderId="1" xfId="21" applyNumberFormat="1" applyFont="1" applyBorder="1" applyAlignment="1">
      <alignment horizontal="right"/>
      <protection/>
    </xf>
    <xf numFmtId="2" fontId="1" fillId="0" borderId="1" xfId="21" applyNumberFormat="1" applyFont="1" applyBorder="1" applyAlignment="1">
      <alignment horizontal="center"/>
      <protection/>
    </xf>
    <xf numFmtId="4" fontId="1" fillId="0" borderId="1" xfId="21" applyNumberFormat="1" applyFont="1" applyFill="1" applyBorder="1" applyAlignment="1">
      <alignment horizontal="center"/>
      <protection/>
    </xf>
    <xf numFmtId="189" fontId="2" fillId="0" borderId="1" xfId="21" applyNumberFormat="1" applyFont="1" applyBorder="1">
      <alignment/>
      <protection/>
    </xf>
    <xf numFmtId="4" fontId="2" fillId="0" borderId="1" xfId="21" applyNumberFormat="1" applyFont="1" applyBorder="1">
      <alignment/>
      <protection/>
    </xf>
    <xf numFmtId="0" fontId="1" fillId="2" borderId="0" xfId="21" applyFont="1" applyFill="1" applyBorder="1" applyAlignment="1">
      <alignment horizontal="center" vertical="center"/>
      <protection/>
    </xf>
    <xf numFmtId="0" fontId="1" fillId="2" borderId="3" xfId="21" applyFont="1" applyFill="1" applyBorder="1" applyAlignment="1">
      <alignment horizontal="center"/>
      <protection/>
    </xf>
    <xf numFmtId="0" fontId="1" fillId="2" borderId="0" xfId="21" applyFont="1" applyFill="1" applyBorder="1" applyAlignment="1">
      <alignment horizontal="center"/>
      <protection/>
    </xf>
    <xf numFmtId="0" fontId="1" fillId="2" borderId="4" xfId="21" applyFont="1" applyFill="1" applyBorder="1" applyAlignment="1">
      <alignment horizontal="center"/>
      <protection/>
    </xf>
    <xf numFmtId="0" fontId="1" fillId="0" borderId="10" xfId="21" applyFont="1" applyBorder="1">
      <alignment/>
      <protection/>
    </xf>
    <xf numFmtId="4" fontId="1" fillId="0" borderId="9" xfId="21" applyNumberFormat="1" applyFont="1" applyBorder="1" applyAlignment="1">
      <alignment horizontal="center"/>
      <protection/>
    </xf>
    <xf numFmtId="0" fontId="1" fillId="0" borderId="11" xfId="21" applyNumberFormat="1" applyFont="1" applyBorder="1" applyAlignment="1">
      <alignment horizontal="center"/>
      <protection/>
    </xf>
    <xf numFmtId="4" fontId="2" fillId="0" borderId="2" xfId="21" applyNumberFormat="1" applyFont="1" applyBorder="1">
      <alignment/>
      <protection/>
    </xf>
    <xf numFmtId="0" fontId="1" fillId="0" borderId="11" xfId="21" applyFont="1" applyBorder="1" applyAlignment="1">
      <alignment horizontal="center"/>
      <protection/>
    </xf>
    <xf numFmtId="0" fontId="1" fillId="0" borderId="12" xfId="21" applyFont="1" applyBorder="1" applyAlignment="1">
      <alignment horizontal="center"/>
      <protection/>
    </xf>
    <xf numFmtId="0" fontId="2" fillId="0" borderId="3" xfId="21" applyNumberFormat="1" applyFont="1" applyBorder="1">
      <alignment/>
      <protection/>
    </xf>
    <xf numFmtId="4" fontId="2" fillId="0" borderId="3" xfId="21" applyNumberFormat="1" applyFont="1" applyBorder="1">
      <alignment/>
      <protection/>
    </xf>
    <xf numFmtId="4" fontId="2" fillId="0" borderId="4" xfId="21" applyNumberFormat="1" applyFont="1" applyBorder="1">
      <alignment/>
      <protection/>
    </xf>
    <xf numFmtId="2" fontId="2" fillId="0" borderId="2" xfId="21" applyNumberFormat="1" applyFont="1" applyBorder="1">
      <alignment/>
      <protection/>
    </xf>
    <xf numFmtId="0" fontId="2" fillId="0" borderId="3" xfId="21" applyFont="1" applyBorder="1">
      <alignment/>
      <protection/>
    </xf>
    <xf numFmtId="2" fontId="2" fillId="0" borderId="3" xfId="21" applyNumberFormat="1" applyFont="1" applyBorder="1">
      <alignment/>
      <protection/>
    </xf>
    <xf numFmtId="2" fontId="2" fillId="0" borderId="4" xfId="21" applyNumberFormat="1" applyFont="1" applyBorder="1">
      <alignment/>
      <protection/>
    </xf>
    <xf numFmtId="1" fontId="1" fillId="0" borderId="10" xfId="21" applyNumberFormat="1" applyFont="1" applyBorder="1">
      <alignment/>
      <protection/>
    </xf>
    <xf numFmtId="2" fontId="1" fillId="0" borderId="9" xfId="21" applyNumberFormat="1" applyFont="1" applyBorder="1" applyAlignment="1">
      <alignment horizontal="center"/>
      <protection/>
    </xf>
    <xf numFmtId="1" fontId="1" fillId="0" borderId="11" xfId="21" applyNumberFormat="1" applyFont="1" applyBorder="1" applyAlignment="1">
      <alignment horizontal="center"/>
      <protection/>
    </xf>
    <xf numFmtId="4" fontId="2" fillId="0" borderId="0" xfId="0" applyNumberFormat="1" applyFont="1" applyBorder="1" applyAlignment="1">
      <alignment/>
    </xf>
    <xf numFmtId="0" fontId="2" fillId="0" borderId="10" xfId="21" applyFont="1" applyBorder="1" applyAlignment="1">
      <alignment horizontal="center"/>
      <protection/>
    </xf>
    <xf numFmtId="189" fontId="1" fillId="0" borderId="9" xfId="21" applyNumberFormat="1" applyFont="1" applyBorder="1" applyAlignment="1">
      <alignment horizontal="center"/>
      <protection/>
    </xf>
    <xf numFmtId="189" fontId="2" fillId="0" borderId="2" xfId="21" applyNumberFormat="1" applyFont="1" applyBorder="1">
      <alignment/>
      <protection/>
    </xf>
    <xf numFmtId="189" fontId="2" fillId="0" borderId="3" xfId="21" applyNumberFormat="1" applyFont="1" applyBorder="1">
      <alignment/>
      <protection/>
    </xf>
    <xf numFmtId="189" fontId="2" fillId="0" borderId="4" xfId="21" applyNumberFormat="1" applyFont="1" applyBorder="1">
      <alignment/>
      <protection/>
    </xf>
    <xf numFmtId="0" fontId="1" fillId="0" borderId="10" xfId="21" applyNumberFormat="1" applyFont="1" applyBorder="1" applyAlignment="1">
      <alignment horizontal="center"/>
      <protection/>
    </xf>
    <xf numFmtId="189" fontId="2" fillId="0" borderId="2" xfId="21" applyNumberFormat="1" applyFont="1" applyBorder="1" applyAlignment="1">
      <alignment horizontal="right"/>
      <protection/>
    </xf>
    <xf numFmtId="189" fontId="1" fillId="0" borderId="9" xfId="21" applyNumberFormat="1" applyFont="1" applyBorder="1">
      <alignment/>
      <protection/>
    </xf>
    <xf numFmtId="0" fontId="2" fillId="0" borderId="10" xfId="21" applyFont="1" applyBorder="1" applyAlignment="1">
      <alignment horizontal="right"/>
      <protection/>
    </xf>
    <xf numFmtId="4" fontId="1" fillId="0" borderId="9" xfId="21" applyNumberFormat="1" applyFont="1" applyFill="1" applyBorder="1" applyAlignment="1">
      <alignment horizontal="center"/>
      <protection/>
    </xf>
    <xf numFmtId="4" fontId="2" fillId="0" borderId="2" xfId="21" applyNumberFormat="1" applyFont="1" applyBorder="1" applyAlignment="1">
      <alignment horizontal="right"/>
      <protection/>
    </xf>
    <xf numFmtId="0" fontId="2" fillId="0" borderId="10" xfId="21" applyFont="1" applyBorder="1">
      <alignment/>
      <protection/>
    </xf>
    <xf numFmtId="0" fontId="2" fillId="0" borderId="9" xfId="21" applyFont="1" applyBorder="1">
      <alignment/>
      <protection/>
    </xf>
    <xf numFmtId="189" fontId="2" fillId="0" borderId="3" xfId="21" applyNumberFormat="1" applyFont="1" applyBorder="1" applyAlignment="1">
      <alignment horizontal="right"/>
      <protection/>
    </xf>
    <xf numFmtId="189" fontId="2" fillId="0" borderId="4" xfId="21" applyNumberFormat="1" applyFont="1" applyBorder="1" applyAlignment="1">
      <alignment horizontal="right"/>
      <protection/>
    </xf>
    <xf numFmtId="189" fontId="2" fillId="0" borderId="9" xfId="21" applyNumberFormat="1" applyFont="1" applyBorder="1">
      <alignment/>
      <protection/>
    </xf>
    <xf numFmtId="4" fontId="2" fillId="0" borderId="9" xfId="21" applyNumberFormat="1" applyFont="1" applyBorder="1">
      <alignment/>
      <protection/>
    </xf>
    <xf numFmtId="189" fontId="10" fillId="0" borderId="9" xfId="21" applyNumberFormat="1" applyFont="1" applyBorder="1" applyAlignment="1">
      <alignment horizontal="center"/>
      <protection/>
    </xf>
    <xf numFmtId="0" fontId="1" fillId="0" borderId="10" xfId="21" applyFont="1" applyFill="1" applyBorder="1" applyAlignment="1">
      <alignment horizontal="center" vertical="center" wrapText="1"/>
      <protection/>
    </xf>
    <xf numFmtId="0" fontId="1" fillId="0" borderId="9" xfId="21" applyFont="1" applyFill="1" applyBorder="1" applyAlignment="1">
      <alignment horizontal="right"/>
      <protection/>
    </xf>
    <xf numFmtId="0" fontId="1" fillId="0" borderId="9" xfId="21" applyFont="1" applyBorder="1" applyAlignment="1">
      <alignment horizontal="center"/>
      <protection/>
    </xf>
    <xf numFmtId="0" fontId="1" fillId="2" borderId="10" xfId="21" applyNumberFormat="1" applyFont="1" applyFill="1" applyBorder="1" applyAlignment="1">
      <alignment horizontal="center" vertical="center"/>
      <protection/>
    </xf>
    <xf numFmtId="0" fontId="5" fillId="0" borderId="11" xfId="21" applyNumberFormat="1" applyBorder="1" applyAlignment="1">
      <alignment horizontal="center" vertical="center"/>
      <protection/>
    </xf>
    <xf numFmtId="0" fontId="5" fillId="0" borderId="12" xfId="21" applyNumberFormat="1" applyBorder="1" applyAlignment="1">
      <alignment horizontal="center" vertical="center"/>
      <protection/>
    </xf>
    <xf numFmtId="0" fontId="1" fillId="2" borderId="7" xfId="21" applyFont="1" applyFill="1" applyBorder="1" applyAlignment="1">
      <alignment horizontal="center"/>
      <protection/>
    </xf>
    <xf numFmtId="0" fontId="1" fillId="2" borderId="8" xfId="21" applyFont="1" applyFill="1" applyBorder="1" applyAlignment="1">
      <alignment horizontal="center"/>
      <protection/>
    </xf>
    <xf numFmtId="0" fontId="1" fillId="2" borderId="12" xfId="21" applyFont="1" applyFill="1" applyBorder="1" applyAlignment="1">
      <alignment horizontal="center" vertical="center"/>
      <protection/>
    </xf>
    <xf numFmtId="0" fontId="1" fillId="2" borderId="3" xfId="21" applyFont="1" applyFill="1" applyBorder="1" applyAlignment="1">
      <alignment horizontal="left" vertical="center"/>
      <protection/>
    </xf>
    <xf numFmtId="0" fontId="1" fillId="2" borderId="1" xfId="21" applyFont="1" applyFill="1" applyBorder="1" applyAlignment="1">
      <alignment horizontal="right" vertical="center"/>
      <protection/>
    </xf>
    <xf numFmtId="0" fontId="1" fillId="2" borderId="0" xfId="21" applyFont="1" applyFill="1" applyBorder="1" applyAlignment="1">
      <alignment horizontal="right" vertical="center"/>
      <protection/>
    </xf>
    <xf numFmtId="0" fontId="0" fillId="2" borderId="13" xfId="21" applyFont="1" applyFill="1" applyBorder="1" applyAlignment="1">
      <alignment horizontal="center" vertical="center"/>
      <protection/>
    </xf>
    <xf numFmtId="0" fontId="0" fillId="2" borderId="14" xfId="21" applyFont="1" applyFill="1" applyBorder="1" applyAlignment="1">
      <alignment horizontal="center" vertical="center"/>
      <protection/>
    </xf>
    <xf numFmtId="0" fontId="0" fillId="2" borderId="5" xfId="21" applyFont="1" applyFill="1" applyBorder="1" applyAlignment="1">
      <alignment horizontal="center" vertical="center"/>
      <protection/>
    </xf>
    <xf numFmtId="0" fontId="11" fillId="2" borderId="15" xfId="21" applyFont="1" applyFill="1" applyBorder="1" applyAlignment="1">
      <alignment horizontal="center"/>
      <protection/>
    </xf>
    <xf numFmtId="0" fontId="11" fillId="2" borderId="16" xfId="21" applyFont="1" applyFill="1" applyBorder="1" applyAlignment="1">
      <alignment horizontal="center"/>
      <protection/>
    </xf>
    <xf numFmtId="0" fontId="11" fillId="2" borderId="17" xfId="21" applyFont="1" applyFill="1" applyBorder="1" applyAlignment="1">
      <alignment horizontal="center"/>
      <protection/>
    </xf>
    <xf numFmtId="0" fontId="12" fillId="3" borderId="18" xfId="15" applyFont="1" applyFill="1" applyBorder="1" applyAlignment="1">
      <alignment horizontal="left"/>
    </xf>
    <xf numFmtId="0" fontId="12" fillId="3" borderId="0" xfId="15" applyFont="1" applyFill="1" applyBorder="1" applyAlignment="1">
      <alignment horizontal="left"/>
    </xf>
    <xf numFmtId="0" fontId="12" fillId="3" borderId="19" xfId="15" applyFont="1" applyFill="1" applyBorder="1" applyAlignment="1">
      <alignment horizontal="left"/>
    </xf>
    <xf numFmtId="0" fontId="12" fillId="3" borderId="20" xfId="15" applyFont="1" applyFill="1" applyBorder="1" applyAlignment="1">
      <alignment horizontal="left"/>
    </xf>
    <xf numFmtId="0" fontId="12" fillId="3" borderId="21" xfId="15" applyFont="1" applyFill="1" applyBorder="1" applyAlignment="1">
      <alignment horizontal="left"/>
    </xf>
    <xf numFmtId="0" fontId="12" fillId="3" borderId="22" xfId="15" applyFont="1" applyFill="1" applyBorder="1" applyAlignment="1">
      <alignment horizontal="left"/>
    </xf>
    <xf numFmtId="0" fontId="12" fillId="3" borderId="23" xfId="15" applyFont="1" applyFill="1" applyBorder="1" applyAlignment="1">
      <alignment horizontal="left"/>
    </xf>
    <xf numFmtId="0" fontId="12" fillId="3" borderId="24" xfId="15" applyFont="1" applyFill="1" applyBorder="1" applyAlignment="1">
      <alignment horizontal="left"/>
    </xf>
    <xf numFmtId="0" fontId="12" fillId="3" borderId="25" xfId="15" applyFont="1" applyFill="1" applyBorder="1" applyAlignment="1">
      <alignment horizontal="left"/>
    </xf>
    <xf numFmtId="0" fontId="12" fillId="3" borderId="15" xfId="15" applyFont="1" applyFill="1" applyBorder="1" applyAlignment="1">
      <alignment horizontal="left"/>
    </xf>
    <xf numFmtId="0" fontId="12" fillId="3" borderId="16" xfId="15" applyFont="1" applyFill="1" applyBorder="1" applyAlignment="1">
      <alignment horizontal="left"/>
    </xf>
    <xf numFmtId="0" fontId="12" fillId="3" borderId="17" xfId="15" applyFont="1" applyFill="1" applyBorder="1" applyAlignment="1">
      <alignment horizontal="left"/>
    </xf>
    <xf numFmtId="0" fontId="0" fillId="2" borderId="13" xfId="21" applyFont="1" applyFill="1" applyBorder="1" applyAlignment="1">
      <alignment horizontal="center" vertical="center" wrapText="1"/>
      <protection/>
    </xf>
    <xf numFmtId="0" fontId="0" fillId="2" borderId="14" xfId="21" applyFont="1" applyFill="1" applyBorder="1" applyAlignment="1">
      <alignment horizontal="center" vertical="center" wrapText="1"/>
      <protection/>
    </xf>
    <xf numFmtId="0" fontId="0" fillId="2" borderId="5" xfId="21" applyFont="1" applyFill="1" applyBorder="1" applyAlignment="1">
      <alignment horizontal="center" vertical="center" wrapText="1"/>
      <protection/>
    </xf>
    <xf numFmtId="0" fontId="1" fillId="2" borderId="7" xfId="21" applyFont="1" applyFill="1" applyBorder="1" applyAlignment="1">
      <alignment horizontal="center" vertical="center"/>
      <protection/>
    </xf>
    <xf numFmtId="0" fontId="1" fillId="2" borderId="8" xfId="21" applyFont="1" applyFill="1" applyBorder="1" applyAlignment="1">
      <alignment horizontal="center" vertical="center"/>
      <protection/>
    </xf>
    <xf numFmtId="0" fontId="1" fillId="2" borderId="10" xfId="21" applyFont="1" applyFill="1" applyBorder="1" applyAlignment="1">
      <alignment horizontal="center" vertical="center"/>
      <protection/>
    </xf>
    <xf numFmtId="0" fontId="1" fillId="2" borderId="11" xfId="21" applyFont="1" applyFill="1" applyBorder="1" applyAlignment="1">
      <alignment horizontal="center" vertical="center"/>
      <protection/>
    </xf>
    <xf numFmtId="0" fontId="1" fillId="2" borderId="1" xfId="21" applyFont="1" applyFill="1" applyBorder="1" applyAlignment="1">
      <alignment horizontal="left" vertical="center"/>
      <protection/>
    </xf>
    <xf numFmtId="0" fontId="1" fillId="2" borderId="0" xfId="21" applyFont="1" applyFill="1" applyBorder="1" applyAlignment="1">
      <alignment horizontal="left" vertical="center"/>
      <protection/>
    </xf>
    <xf numFmtId="189" fontId="1" fillId="2" borderId="3" xfId="21" applyNumberFormat="1" applyFont="1" applyFill="1" applyBorder="1" applyAlignment="1">
      <alignment horizontal="center"/>
      <protection/>
    </xf>
    <xf numFmtId="189" fontId="1" fillId="2" borderId="4" xfId="21" applyNumberFormat="1" applyFont="1" applyFill="1" applyBorder="1" applyAlignment="1">
      <alignment horizontal="center"/>
      <protection/>
    </xf>
    <xf numFmtId="189" fontId="1" fillId="2" borderId="7" xfId="21" applyNumberFormat="1" applyFont="1" applyFill="1" applyBorder="1" applyAlignment="1">
      <alignment horizontal="center"/>
      <protection/>
    </xf>
    <xf numFmtId="189" fontId="1" fillId="2" borderId="8" xfId="21" applyNumberFormat="1" applyFont="1" applyFill="1" applyBorder="1" applyAlignment="1">
      <alignment horizontal="center"/>
      <protection/>
    </xf>
    <xf numFmtId="0" fontId="1" fillId="2" borderId="1" xfId="21" applyNumberFormat="1" applyFont="1" applyFill="1" applyBorder="1" applyAlignment="1">
      <alignment vertical="center"/>
      <protection/>
    </xf>
    <xf numFmtId="0" fontId="5" fillId="0" borderId="0" xfId="21" applyNumberFormat="1" applyBorder="1" applyAlignment="1">
      <alignment vertical="center"/>
      <protection/>
    </xf>
    <xf numFmtId="0" fontId="5" fillId="0" borderId="3" xfId="21" applyNumberFormat="1" applyBorder="1" applyAlignment="1">
      <alignment vertical="center"/>
      <protection/>
    </xf>
    <xf numFmtId="189" fontId="1" fillId="2" borderId="1" xfId="21" applyNumberFormat="1" applyFont="1" applyFill="1" applyBorder="1" applyAlignment="1">
      <alignment horizontal="right" vertical="center" wrapText="1"/>
      <protection/>
    </xf>
    <xf numFmtId="189" fontId="1" fillId="2" borderId="0" xfId="21" applyNumberFormat="1" applyFont="1" applyFill="1" applyBorder="1" applyAlignment="1">
      <alignment horizontal="right" vertical="center" wrapText="1"/>
      <protection/>
    </xf>
    <xf numFmtId="189" fontId="1" fillId="2" borderId="3" xfId="21" applyNumberFormat="1" applyFont="1" applyFill="1" applyBorder="1" applyAlignment="1">
      <alignment horizontal="right" vertical="center" wrapText="1"/>
      <protection/>
    </xf>
    <xf numFmtId="189" fontId="1" fillId="2" borderId="1" xfId="21" applyNumberFormat="1" applyFont="1" applyFill="1" applyBorder="1" applyAlignment="1">
      <alignment horizontal="right" vertical="center"/>
      <protection/>
    </xf>
    <xf numFmtId="189" fontId="1" fillId="2" borderId="0" xfId="21" applyNumberFormat="1" applyFont="1" applyFill="1" applyBorder="1" applyAlignment="1">
      <alignment horizontal="right" vertical="center"/>
      <protection/>
    </xf>
    <xf numFmtId="189" fontId="1" fillId="2" borderId="3" xfId="21" applyNumberFormat="1" applyFont="1" applyFill="1" applyBorder="1" applyAlignment="1">
      <alignment horizontal="right" vertical="center"/>
      <protection/>
    </xf>
    <xf numFmtId="0" fontId="1" fillId="2" borderId="1" xfId="21" applyNumberFormat="1" applyFont="1" applyFill="1" applyBorder="1" applyAlignment="1">
      <alignment horizontal="right" vertical="center"/>
      <protection/>
    </xf>
    <xf numFmtId="0" fontId="1" fillId="2" borderId="0" xfId="21" applyNumberFormat="1" applyFont="1" applyFill="1" applyBorder="1" applyAlignment="1">
      <alignment horizontal="right" vertical="center"/>
      <protection/>
    </xf>
    <xf numFmtId="0" fontId="1" fillId="2" borderId="3" xfId="21" applyNumberFormat="1" applyFont="1" applyFill="1" applyBorder="1" applyAlignment="1">
      <alignment horizontal="right" vertical="center"/>
      <protection/>
    </xf>
    <xf numFmtId="0" fontId="1" fillId="2" borderId="11" xfId="21" applyNumberFormat="1" applyFont="1" applyFill="1" applyBorder="1" applyAlignment="1">
      <alignment horizontal="center" vertical="center"/>
      <protection/>
    </xf>
    <xf numFmtId="0" fontId="1" fillId="2" borderId="12" xfId="21" applyNumberFormat="1" applyFont="1" applyFill="1" applyBorder="1" applyAlignment="1">
      <alignment horizontal="center" vertical="center"/>
      <protection/>
    </xf>
    <xf numFmtId="0" fontId="1" fillId="2" borderId="1" xfId="21" applyNumberFormat="1" applyFont="1" applyFill="1" applyBorder="1" applyAlignment="1">
      <alignment horizontal="left" vertical="center"/>
      <protection/>
    </xf>
    <xf numFmtId="0" fontId="1" fillId="2" borderId="0" xfId="21" applyNumberFormat="1" applyFont="1" applyFill="1" applyBorder="1" applyAlignment="1">
      <alignment horizontal="left" vertical="center"/>
      <protection/>
    </xf>
    <xf numFmtId="0" fontId="1" fillId="2" borderId="3" xfId="21" applyNumberFormat="1" applyFont="1" applyFill="1" applyBorder="1" applyAlignment="1">
      <alignment horizontal="left" vertical="center"/>
      <protection/>
    </xf>
    <xf numFmtId="189" fontId="1" fillId="2" borderId="10" xfId="21" applyNumberFormat="1" applyFont="1" applyFill="1" applyBorder="1" applyAlignment="1">
      <alignment horizontal="center" vertical="center"/>
      <protection/>
    </xf>
    <xf numFmtId="189" fontId="1" fillId="2" borderId="11" xfId="21" applyNumberFormat="1" applyFont="1" applyFill="1" applyBorder="1" applyAlignment="1">
      <alignment horizontal="center" vertical="center"/>
      <protection/>
    </xf>
    <xf numFmtId="189" fontId="1" fillId="2" borderId="1" xfId="21" applyNumberFormat="1" applyFont="1" applyFill="1" applyBorder="1" applyAlignment="1">
      <alignment horizontal="left" vertical="center"/>
      <protection/>
    </xf>
    <xf numFmtId="189" fontId="1" fillId="2" borderId="0" xfId="21" applyNumberFormat="1" applyFont="1" applyFill="1" applyBorder="1" applyAlignment="1">
      <alignment horizontal="left" vertical="center"/>
      <protection/>
    </xf>
    <xf numFmtId="0" fontId="5" fillId="0" borderId="7" xfId="21" applyBorder="1" applyAlignment="1">
      <alignment horizontal="center"/>
      <protection/>
    </xf>
    <xf numFmtId="0" fontId="5" fillId="0" borderId="8" xfId="21" applyBorder="1" applyAlignment="1">
      <alignment horizontal="center"/>
      <protection/>
    </xf>
    <xf numFmtId="0" fontId="1" fillId="2" borderId="3" xfId="21" applyFont="1" applyFill="1" applyBorder="1" applyAlignment="1">
      <alignment horizontal="right" vertical="center"/>
      <protection/>
    </xf>
    <xf numFmtId="0" fontId="1" fillId="2" borderId="1" xfId="21" applyFont="1" applyFill="1" applyBorder="1" applyAlignment="1">
      <alignment horizontal="right" vertical="center" wrapText="1"/>
      <protection/>
    </xf>
    <xf numFmtId="0" fontId="1" fillId="2" borderId="0" xfId="21" applyFont="1" applyFill="1" applyBorder="1" applyAlignment="1">
      <alignment horizontal="right" vertical="center" wrapText="1"/>
      <protection/>
    </xf>
    <xf numFmtId="0" fontId="1" fillId="2" borderId="3" xfId="21" applyFont="1" applyFill="1" applyBorder="1" applyAlignment="1">
      <alignment horizontal="right" vertical="center" wrapText="1"/>
      <protection/>
    </xf>
    <xf numFmtId="0" fontId="1" fillId="2" borderId="9" xfId="21" applyFont="1" applyFill="1" applyBorder="1" applyAlignment="1">
      <alignment horizontal="right" vertical="center" wrapText="1"/>
      <protection/>
    </xf>
    <xf numFmtId="0" fontId="1" fillId="2" borderId="2" xfId="21" applyFont="1" applyFill="1" applyBorder="1" applyAlignment="1">
      <alignment horizontal="right" vertical="center" wrapText="1"/>
      <protection/>
    </xf>
    <xf numFmtId="0" fontId="1" fillId="2" borderId="4" xfId="21" applyFont="1" applyFill="1" applyBorder="1" applyAlignment="1">
      <alignment horizontal="right" vertical="center" wrapText="1"/>
      <protection/>
    </xf>
    <xf numFmtId="0" fontId="1" fillId="2" borderId="0" xfId="21" applyFont="1" applyFill="1" applyBorder="1" applyAlignment="1">
      <alignment horizontal="center" vertical="center"/>
      <protection/>
    </xf>
    <xf numFmtId="0" fontId="1" fillId="2" borderId="3" xfId="21" applyFont="1" applyFill="1" applyBorder="1" applyAlignment="1">
      <alignment horizontal="center" vertical="center"/>
      <protection/>
    </xf>
    <xf numFmtId="0" fontId="1" fillId="2" borderId="1" xfId="21" applyFont="1" applyFill="1" applyBorder="1" applyAlignment="1">
      <alignment horizontal="center" vertical="center"/>
      <protection/>
    </xf>
    <xf numFmtId="0" fontId="1" fillId="2" borderId="2" xfId="21" applyFont="1" applyFill="1" applyBorder="1" applyAlignment="1">
      <alignment horizontal="center" vertical="center"/>
      <protection/>
    </xf>
    <xf numFmtId="0" fontId="1" fillId="2" borderId="4" xfId="21" applyFont="1" applyFill="1" applyBorder="1" applyAlignment="1">
      <alignment horizontal="center" vertical="center"/>
      <protection/>
    </xf>
    <xf numFmtId="0" fontId="1" fillId="2" borderId="9" xfId="21" applyFont="1" applyFill="1" applyBorder="1" applyAlignment="1">
      <alignment horizontal="center" vertical="center" wrapText="1"/>
      <protection/>
    </xf>
    <xf numFmtId="0" fontId="1" fillId="2" borderId="4" xfId="21" applyFont="1" applyFill="1" applyBorder="1" applyAlignment="1">
      <alignment horizontal="center" vertical="center" wrapText="1"/>
      <protection/>
    </xf>
    <xf numFmtId="0" fontId="1" fillId="2" borderId="1" xfId="21" applyFont="1" applyFill="1" applyBorder="1" applyAlignment="1">
      <alignment horizontal="center" wrapText="1"/>
      <protection/>
    </xf>
    <xf numFmtId="0" fontId="1" fillId="2" borderId="3" xfId="21" applyFont="1" applyFill="1" applyBorder="1" applyAlignment="1">
      <alignment horizontal="center" wrapText="1"/>
      <protection/>
    </xf>
    <xf numFmtId="189" fontId="1" fillId="2" borderId="9" xfId="21" applyNumberFormat="1" applyFont="1" applyFill="1" applyBorder="1" applyAlignment="1">
      <alignment horizontal="right" vertical="center" wrapText="1"/>
      <protection/>
    </xf>
    <xf numFmtId="189" fontId="1" fillId="2" borderId="4" xfId="21" applyNumberFormat="1" applyFont="1" applyFill="1" applyBorder="1" applyAlignment="1">
      <alignment horizontal="right" vertical="center" wrapText="1"/>
      <protection/>
    </xf>
    <xf numFmtId="0" fontId="1" fillId="2" borderId="9" xfId="21" applyFont="1" applyFill="1" applyBorder="1" applyAlignment="1">
      <alignment horizontal="center" wrapText="1"/>
      <protection/>
    </xf>
    <xf numFmtId="0" fontId="1" fillId="2" borderId="4" xfId="21" applyFont="1" applyFill="1" applyBorder="1" applyAlignment="1">
      <alignment horizontal="center" wrapText="1"/>
      <protection/>
    </xf>
    <xf numFmtId="0" fontId="1" fillId="2" borderId="1" xfId="21" applyFont="1" applyFill="1" applyBorder="1" applyAlignment="1">
      <alignment horizontal="right" wrapText="1"/>
      <protection/>
    </xf>
    <xf numFmtId="0" fontId="1" fillId="2" borderId="3" xfId="21" applyFont="1" applyFill="1" applyBorder="1" applyAlignment="1">
      <alignment horizontal="right" wrapText="1"/>
      <protection/>
    </xf>
    <xf numFmtId="0" fontId="1" fillId="2" borderId="10" xfId="21" applyFont="1" applyFill="1" applyBorder="1" applyAlignment="1">
      <alignment horizontal="center" vertical="center" wrapText="1"/>
      <protection/>
    </xf>
    <xf numFmtId="0" fontId="1" fillId="2" borderId="11" xfId="21" applyFont="1" applyFill="1" applyBorder="1" applyAlignment="1">
      <alignment horizontal="center" vertical="center" wrapText="1"/>
      <protection/>
    </xf>
    <xf numFmtId="0" fontId="1" fillId="2" borderId="12" xfId="21" applyFont="1" applyFill="1" applyBorder="1" applyAlignment="1">
      <alignment horizontal="center" vertical="center" wrapText="1"/>
      <protection/>
    </xf>
    <xf numFmtId="0" fontId="1" fillId="2" borderId="1" xfId="21" applyFont="1" applyFill="1" applyBorder="1" applyAlignment="1">
      <alignment horizontal="left" vertical="center" wrapText="1"/>
      <protection/>
    </xf>
    <xf numFmtId="0" fontId="1" fillId="2" borderId="0" xfId="21" applyFont="1" applyFill="1" applyBorder="1" applyAlignment="1">
      <alignment horizontal="left" vertical="center" wrapText="1"/>
      <protection/>
    </xf>
    <xf numFmtId="0" fontId="1" fillId="2" borderId="3" xfId="21" applyFont="1" applyFill="1" applyBorder="1" applyAlignment="1">
      <alignment horizontal="left" vertical="center" wrapText="1"/>
      <protection/>
    </xf>
    <xf numFmtId="0" fontId="18" fillId="4" borderId="26" xfId="15" applyFont="1" applyFill="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Nueva_EP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hyperlink" Target="#'&#205;NDICE '!C35" /></Relationships>
</file>

<file path=xl/drawings/_rels/drawing11.xml.rels><?xml version="1.0" encoding="utf-8" standalone="yes"?><Relationships xmlns="http://schemas.openxmlformats.org/package/2006/relationships"><Relationship Id="rId1" Type="http://schemas.openxmlformats.org/officeDocument/2006/relationships/hyperlink" Target="#'&#205;NDICE '!C36" /></Relationships>
</file>

<file path=xl/drawings/_rels/drawing12.xml.rels><?xml version="1.0" encoding="utf-8" standalone="yes"?><Relationships xmlns="http://schemas.openxmlformats.org/package/2006/relationships"><Relationship Id="rId1" Type="http://schemas.openxmlformats.org/officeDocument/2006/relationships/hyperlink" Target="#'&#205;NDICE '!C37" /></Relationships>
</file>

<file path=xl/drawings/_rels/drawing13.xml.rels><?xml version="1.0" encoding="utf-8" standalone="yes"?><Relationships xmlns="http://schemas.openxmlformats.org/package/2006/relationships"><Relationship Id="rId1" Type="http://schemas.openxmlformats.org/officeDocument/2006/relationships/hyperlink" Target="#'&#205;NDICE '!C38" /></Relationships>
</file>

<file path=xl/drawings/_rels/drawing14.xml.rels><?xml version="1.0" encoding="utf-8" standalone="yes"?><Relationships xmlns="http://schemas.openxmlformats.org/package/2006/relationships"><Relationship Id="rId1" Type="http://schemas.openxmlformats.org/officeDocument/2006/relationships/hyperlink" Target="#'&#205;NDICE '!C39" /></Relationships>
</file>

<file path=xl/drawings/_rels/drawing15.xml.rels><?xml version="1.0" encoding="utf-8" standalone="yes"?><Relationships xmlns="http://schemas.openxmlformats.org/package/2006/relationships"><Relationship Id="rId1" Type="http://schemas.openxmlformats.org/officeDocument/2006/relationships/hyperlink" Target="#'&#205;NDICE '!C40" /></Relationships>
</file>

<file path=xl/drawings/_rels/drawing16.xml.rels><?xml version="1.0" encoding="utf-8" standalone="yes"?><Relationships xmlns="http://schemas.openxmlformats.org/package/2006/relationships"><Relationship Id="rId1" Type="http://schemas.openxmlformats.org/officeDocument/2006/relationships/hyperlink" Target="#'&#205;NDICE '!C41" /></Relationships>
</file>

<file path=xl/drawings/_rels/drawing17.xml.rels><?xml version="1.0" encoding="utf-8" standalone="yes"?><Relationships xmlns="http://schemas.openxmlformats.org/package/2006/relationships"><Relationship Id="rId1" Type="http://schemas.openxmlformats.org/officeDocument/2006/relationships/hyperlink" Target="#'&#205;NDICE '!C42" /></Relationships>
</file>

<file path=xl/drawings/_rels/drawing18.xml.rels><?xml version="1.0" encoding="utf-8" standalone="yes"?><Relationships xmlns="http://schemas.openxmlformats.org/package/2006/relationships"><Relationship Id="rId1" Type="http://schemas.openxmlformats.org/officeDocument/2006/relationships/hyperlink" Target="#'&#205;NDICE '!C43" /></Relationships>
</file>

<file path=xl/drawings/_rels/drawing19.xml.rels><?xml version="1.0" encoding="utf-8" standalone="yes"?><Relationships xmlns="http://schemas.openxmlformats.org/package/2006/relationships"><Relationship Id="rId1" Type="http://schemas.openxmlformats.org/officeDocument/2006/relationships/hyperlink" Target="#'&#205;NDICE '!C44" /></Relationships>
</file>

<file path=xl/drawings/_rels/drawing2.xml.rels><?xml version="1.0" encoding="utf-8" standalone="yes"?><Relationships xmlns="http://schemas.openxmlformats.org/package/2006/relationships"><Relationship Id="rId1" Type="http://schemas.openxmlformats.org/officeDocument/2006/relationships/hyperlink" Target="#'&#205;NDICE '!C27" /></Relationships>
</file>

<file path=xl/drawings/_rels/drawing20.xml.rels><?xml version="1.0" encoding="utf-8" standalone="yes"?><Relationships xmlns="http://schemas.openxmlformats.org/package/2006/relationships"><Relationship Id="rId1" Type="http://schemas.openxmlformats.org/officeDocument/2006/relationships/hyperlink" Target="#'&#205;NDICE '!C45" /></Relationships>
</file>

<file path=xl/drawings/_rels/drawing21.xml.rels><?xml version="1.0" encoding="utf-8" standalone="yes"?><Relationships xmlns="http://schemas.openxmlformats.org/package/2006/relationships"><Relationship Id="rId1" Type="http://schemas.openxmlformats.org/officeDocument/2006/relationships/hyperlink" Target="#'&#205;NDICE '!C46" /></Relationships>
</file>

<file path=xl/drawings/_rels/drawing22.xml.rels><?xml version="1.0" encoding="utf-8" standalone="yes"?><Relationships xmlns="http://schemas.openxmlformats.org/package/2006/relationships"><Relationship Id="rId1" Type="http://schemas.openxmlformats.org/officeDocument/2006/relationships/hyperlink" Target="#'&#205;NDICE '!C47" /></Relationships>
</file>

<file path=xl/drawings/_rels/drawing23.xml.rels><?xml version="1.0" encoding="utf-8" standalone="yes"?><Relationships xmlns="http://schemas.openxmlformats.org/package/2006/relationships"><Relationship Id="rId1" Type="http://schemas.openxmlformats.org/officeDocument/2006/relationships/hyperlink" Target="#'&#205;NDICE '!C48" /></Relationships>
</file>

<file path=xl/drawings/_rels/drawing24.xml.rels><?xml version="1.0" encoding="utf-8" standalone="yes"?><Relationships xmlns="http://schemas.openxmlformats.org/package/2006/relationships"><Relationship Id="rId1" Type="http://schemas.openxmlformats.org/officeDocument/2006/relationships/hyperlink" Target="#'&#205;NDICE '!C49" /></Relationships>
</file>

<file path=xl/drawings/_rels/drawing25.xml.rels><?xml version="1.0" encoding="utf-8" standalone="yes"?><Relationships xmlns="http://schemas.openxmlformats.org/package/2006/relationships"><Relationship Id="rId1" Type="http://schemas.openxmlformats.org/officeDocument/2006/relationships/hyperlink" Target="#'&#205;NDICE '!C50" /></Relationships>
</file>

<file path=xl/drawings/_rels/drawing26.xml.rels><?xml version="1.0" encoding="utf-8" standalone="yes"?><Relationships xmlns="http://schemas.openxmlformats.org/package/2006/relationships"><Relationship Id="rId1" Type="http://schemas.openxmlformats.org/officeDocument/2006/relationships/hyperlink" Target="#'&#205;NDICE '!C51" /></Relationships>
</file>

<file path=xl/drawings/_rels/drawing27.xml.rels><?xml version="1.0" encoding="utf-8" standalone="yes"?><Relationships xmlns="http://schemas.openxmlformats.org/package/2006/relationships"><Relationship Id="rId1" Type="http://schemas.openxmlformats.org/officeDocument/2006/relationships/hyperlink" Target="#'&#205;NDICE '!C52" /></Relationships>
</file>

<file path=xl/drawings/_rels/drawing3.xml.rels><?xml version="1.0" encoding="utf-8" standalone="yes"?><Relationships xmlns="http://schemas.openxmlformats.org/package/2006/relationships"><Relationship Id="rId1" Type="http://schemas.openxmlformats.org/officeDocument/2006/relationships/hyperlink" Target="#'&#205;NDICE '!C28" /></Relationships>
</file>

<file path=xl/drawings/_rels/drawing4.xml.rels><?xml version="1.0" encoding="utf-8" standalone="yes"?><Relationships xmlns="http://schemas.openxmlformats.org/package/2006/relationships"><Relationship Id="rId1" Type="http://schemas.openxmlformats.org/officeDocument/2006/relationships/hyperlink" Target="#'&#205;NDICE '!C29" /></Relationships>
</file>

<file path=xl/drawings/_rels/drawing5.xml.rels><?xml version="1.0" encoding="utf-8" standalone="yes"?><Relationships xmlns="http://schemas.openxmlformats.org/package/2006/relationships"><Relationship Id="rId1" Type="http://schemas.openxmlformats.org/officeDocument/2006/relationships/hyperlink" Target="#'&#205;NDICE '!C30" /></Relationships>
</file>

<file path=xl/drawings/_rels/drawing6.xml.rels><?xml version="1.0" encoding="utf-8" standalone="yes"?><Relationships xmlns="http://schemas.openxmlformats.org/package/2006/relationships"><Relationship Id="rId1" Type="http://schemas.openxmlformats.org/officeDocument/2006/relationships/hyperlink" Target="#'&#205;NDICE '!C31" /></Relationships>
</file>

<file path=xl/drawings/_rels/drawing7.xml.rels><?xml version="1.0" encoding="utf-8" standalone="yes"?><Relationships xmlns="http://schemas.openxmlformats.org/package/2006/relationships"><Relationship Id="rId1" Type="http://schemas.openxmlformats.org/officeDocument/2006/relationships/hyperlink" Target="#'&#205;NDICE '!C32" /></Relationships>
</file>

<file path=xl/drawings/_rels/drawing8.xml.rels><?xml version="1.0" encoding="utf-8" standalone="yes"?><Relationships xmlns="http://schemas.openxmlformats.org/package/2006/relationships"><Relationship Id="rId1" Type="http://schemas.openxmlformats.org/officeDocument/2006/relationships/hyperlink" Target="#'&#205;NDICE '!C33" /></Relationships>
</file>

<file path=xl/drawings/_rels/drawing9.xml.rels><?xml version="1.0" encoding="utf-8" standalone="yes"?><Relationships xmlns="http://schemas.openxmlformats.org/package/2006/relationships"><Relationship Id="rId1" Type="http://schemas.openxmlformats.org/officeDocument/2006/relationships/hyperlink" Target="#'&#205;NDICE '!C3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0</xdr:rowOff>
    </xdr:from>
    <xdr:to>
      <xdr:col>9</xdr:col>
      <xdr:colOff>447675</xdr:colOff>
      <xdr:row>7</xdr:row>
      <xdr:rowOff>95250</xdr:rowOff>
    </xdr:to>
    <xdr:grpSp>
      <xdr:nvGrpSpPr>
        <xdr:cNvPr id="1" name="Group 1"/>
        <xdr:cNvGrpSpPr>
          <a:grpSpLocks/>
        </xdr:cNvGrpSpPr>
      </xdr:nvGrpSpPr>
      <xdr:grpSpPr>
        <a:xfrm>
          <a:off x="1362075" y="0"/>
          <a:ext cx="6276975" cy="1095375"/>
          <a:chOff x="0" y="0"/>
          <a:chExt cx="702" cy="150"/>
        </a:xfrm>
        <a:solidFill>
          <a:srgbClr val="FFFFFF"/>
        </a:solidFill>
      </xdr:grpSpPr>
      <xdr:pic>
        <xdr:nvPicPr>
          <xdr:cNvPr id="2" name="Picture 2"/>
          <xdr:cNvPicPr preferRelativeResize="1">
            <a:picLocks noChangeAspect="1"/>
          </xdr:cNvPicPr>
        </xdr:nvPicPr>
        <xdr:blipFill>
          <a:blip r:embed="rId1"/>
          <a:stretch>
            <a:fillRect/>
          </a:stretch>
        </xdr:blipFill>
        <xdr:spPr>
          <a:xfrm>
            <a:off x="0" y="0"/>
            <a:ext cx="702" cy="149"/>
          </a:xfrm>
          <a:prstGeom prst="rect">
            <a:avLst/>
          </a:prstGeom>
          <a:noFill/>
          <a:ln w="9525" cmpd="sng">
            <a:noFill/>
          </a:ln>
        </xdr:spPr>
      </xdr:pic>
      <xdr:pic>
        <xdr:nvPicPr>
          <xdr:cNvPr id="3" name="Picture 3"/>
          <xdr:cNvPicPr preferRelativeResize="1">
            <a:picLocks noChangeAspect="1"/>
          </xdr:cNvPicPr>
        </xdr:nvPicPr>
        <xdr:blipFill>
          <a:blip r:embed="rId2"/>
          <a:srcRect l="15745"/>
          <a:stretch>
            <a:fillRect/>
          </a:stretch>
        </xdr:blipFill>
        <xdr:spPr>
          <a:xfrm>
            <a:off x="112" y="0"/>
            <a:ext cx="590" cy="150"/>
          </a:xfrm>
          <a:prstGeom prst="rect">
            <a:avLst/>
          </a:prstGeom>
          <a:noFill/>
          <a:ln w="9525" cmpd="sng">
            <a:noFill/>
          </a:ln>
        </xdr:spPr>
      </xdr:pic>
    </xdr:grpSp>
    <xdr:clientData/>
  </xdr:twoCellAnchor>
  <xdr:twoCellAnchor>
    <xdr:from>
      <xdr:col>1</xdr:col>
      <xdr:colOff>9525</xdr:colOff>
      <xdr:row>7</xdr:row>
      <xdr:rowOff>28575</xdr:rowOff>
    </xdr:from>
    <xdr:to>
      <xdr:col>10</xdr:col>
      <xdr:colOff>28575</xdr:colOff>
      <xdr:row>24</xdr:row>
      <xdr:rowOff>142875</xdr:rowOff>
    </xdr:to>
    <xdr:sp>
      <xdr:nvSpPr>
        <xdr:cNvPr id="4" name="TextBox 4"/>
        <xdr:cNvSpPr txBox="1">
          <a:spLocks noChangeArrowheads="1"/>
        </xdr:cNvSpPr>
      </xdr:nvSpPr>
      <xdr:spPr>
        <a:xfrm>
          <a:off x="1209675" y="1028700"/>
          <a:ext cx="6696075" cy="2847975"/>
        </a:xfrm>
        <a:prstGeom prst="rect">
          <a:avLst/>
        </a:prstGeom>
        <a:noFill/>
        <a:ln w="9525" cmpd="sng">
          <a:noFill/>
        </a:ln>
      </xdr:spPr>
      <xdr:txBody>
        <a:bodyPr vertOverflow="clip" wrap="square"/>
        <a:p>
          <a:pPr algn="l">
            <a:defRPr/>
          </a:pPr>
          <a:r>
            <a:rPr lang="en-US" cap="none" sz="1800" b="0" i="0" u="none" baseline="0">
              <a:latin typeface="Arial Black"/>
              <a:ea typeface="Arial Black"/>
              <a:cs typeface="Arial Black"/>
            </a:rPr>
            <a:t>Encuesta de Población Activa (EPA)</a:t>
          </a:r>
          <a:r>
            <a:rPr lang="en-US" cap="none" sz="2000" b="0" i="0" u="none" baseline="0">
              <a:latin typeface="Arial Black"/>
              <a:ea typeface="Arial Black"/>
              <a:cs typeface="Arial Black"/>
            </a:rPr>
            <a:t>
</a:t>
          </a:r>
          <a:r>
            <a:rPr lang="en-US" cap="none" sz="1200" b="0" i="0" u="none" baseline="0">
              <a:latin typeface="Arial Black"/>
              <a:ea typeface="Arial Black"/>
              <a:cs typeface="Arial Black"/>
            </a:rPr>
            <a:t>Ciudad de Madrid. </a:t>
          </a:r>
          <a:r>
            <a:rPr lang="en-US" cap="none" sz="1200" b="0" i="1" u="none" baseline="0">
              <a:latin typeface="Arial Black"/>
              <a:ea typeface="Arial Black"/>
              <a:cs typeface="Arial Black"/>
            </a:rPr>
            <a:t>Series 1996 - 2004</a:t>
          </a:r>
          <a:r>
            <a:rPr lang="en-US" cap="none" sz="1000" b="0" i="1" u="none" baseline="0">
              <a:latin typeface="Arial"/>
              <a:ea typeface="Arial"/>
              <a:cs typeface="Arial"/>
            </a:rPr>
            <a:t>
</a:t>
          </a:r>
          <a:r>
            <a:rPr lang="en-US" cap="none" sz="1000" b="0" i="0" u="none" baseline="0">
              <a:latin typeface="Arial"/>
              <a:ea typeface="Arial"/>
              <a:cs typeface="Arial"/>
            </a:rPr>
            <a:t>En marzo de 2005 el INE ha revisado las series de la EPA 1996-2004 para adecuar sus resultados al incremento de la población residente en España. Este aumento, que ha estado provocado principalmente por el incremento de la población extranjera, ha producido una expansión importante en el total de la población y las correspondientes categorías de ocupación, paro e inactividad, con ligeras variaciones en las tasas.
Tal revisión ha afectado a los datos relativos a la Ciudad de Madrid, recogiéndose en los cuadros siguientes los nuevos valores para los trimestres de 1996 a 2004.
Advertir que existen </a:t>
          </a:r>
          <a:r>
            <a:rPr lang="en-US" cap="none" sz="1000" b="1" i="0" u="none" baseline="0">
              <a:latin typeface="Arial"/>
              <a:ea typeface="Arial"/>
              <a:cs typeface="Arial"/>
            </a:rPr>
            <a:t>dos rupturas metodológicas</a:t>
          </a:r>
          <a:r>
            <a:rPr lang="en-US" cap="none" sz="1000" b="0" i="0" u="none" baseline="0">
              <a:latin typeface="Arial"/>
              <a:ea typeface="Arial"/>
              <a:cs typeface="Arial"/>
            </a:rPr>
            <a:t> importantes que se han de tener en cuenta:
a) La entrada en vigor del Reglamento 1897/2000 de la CE, que afecta a la consideración de parado, y hace que a partir de </a:t>
          </a:r>
          <a:r>
            <a:rPr lang="en-US" cap="none" sz="1000" b="1" i="0" u="none" baseline="0">
              <a:latin typeface="Arial"/>
              <a:ea typeface="Arial"/>
              <a:cs typeface="Arial"/>
            </a:rPr>
            <a:t>2001</a:t>
          </a:r>
          <a:r>
            <a:rPr lang="en-US" cap="none" sz="1000" b="0" i="0" u="none" baseline="0">
              <a:latin typeface="Arial"/>
              <a:ea typeface="Arial"/>
              <a:cs typeface="Arial"/>
            </a:rPr>
            <a:t> los datos sobre parados e inactivos no sean directamente comparables con los de períodos anteriores.
b) La aplicación desde el primer trimestre de </a:t>
          </a:r>
          <a:r>
            <a:rPr lang="en-US" cap="none" sz="1000" b="1" i="0" u="none" baseline="0">
              <a:latin typeface="Arial"/>
              <a:ea typeface="Arial"/>
              <a:cs typeface="Arial"/>
            </a:rPr>
            <a:t>2005</a:t>
          </a:r>
          <a:r>
            <a:rPr lang="en-US" cap="none" sz="1000" b="0" i="0" u="none" baseline="0">
              <a:latin typeface="Arial"/>
              <a:ea typeface="Arial"/>
              <a:cs typeface="Arial"/>
            </a:rPr>
            <a:t> del Reglamento 2257/2003 que hace que las series 2001-2004 tampoco resulten directamente comparables con las de 2005.</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xdr:col>
      <xdr:colOff>628650</xdr:colOff>
      <xdr:row>2</xdr:row>
      <xdr:rowOff>95250</xdr:rowOff>
    </xdr:to>
    <xdr:sp>
      <xdr:nvSpPr>
        <xdr:cNvPr id="1" name="AutoShape 1">
          <a:hlinkClick r:id="rId1"/>
        </xdr:cNvPr>
        <xdr:cNvSpPr>
          <a:spLocks/>
        </xdr:cNvSpPr>
      </xdr:nvSpPr>
      <xdr:spPr>
        <a:xfrm>
          <a:off x="104775" y="57150"/>
          <a:ext cx="106680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85725</xdr:rowOff>
    </xdr:from>
    <xdr:to>
      <xdr:col>1</xdr:col>
      <xdr:colOff>695325</xdr:colOff>
      <xdr:row>2</xdr:row>
      <xdr:rowOff>114300</xdr:rowOff>
    </xdr:to>
    <xdr:sp>
      <xdr:nvSpPr>
        <xdr:cNvPr id="1" name="AutoShape 1">
          <a:hlinkClick r:id="rId1"/>
        </xdr:cNvPr>
        <xdr:cNvSpPr>
          <a:spLocks/>
        </xdr:cNvSpPr>
      </xdr:nvSpPr>
      <xdr:spPr>
        <a:xfrm>
          <a:off x="114300" y="76200"/>
          <a:ext cx="106680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xdr:col>
      <xdr:colOff>619125</xdr:colOff>
      <xdr:row>2</xdr:row>
      <xdr:rowOff>114300</xdr:rowOff>
    </xdr:to>
    <xdr:sp>
      <xdr:nvSpPr>
        <xdr:cNvPr id="1" name="AutoShape 1">
          <a:hlinkClick r:id="rId1"/>
        </xdr:cNvPr>
        <xdr:cNvSpPr>
          <a:spLocks/>
        </xdr:cNvSpPr>
      </xdr:nvSpPr>
      <xdr:spPr>
        <a:xfrm>
          <a:off x="57150" y="76200"/>
          <a:ext cx="106680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85725</xdr:rowOff>
    </xdr:from>
    <xdr:to>
      <xdr:col>1</xdr:col>
      <xdr:colOff>609600</xdr:colOff>
      <xdr:row>2</xdr:row>
      <xdr:rowOff>114300</xdr:rowOff>
    </xdr:to>
    <xdr:sp>
      <xdr:nvSpPr>
        <xdr:cNvPr id="1" name="AutoShape 1">
          <a:hlinkClick r:id="rId1"/>
        </xdr:cNvPr>
        <xdr:cNvSpPr>
          <a:spLocks/>
        </xdr:cNvSpPr>
      </xdr:nvSpPr>
      <xdr:spPr>
        <a:xfrm>
          <a:off x="47625" y="76200"/>
          <a:ext cx="104775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xdr:col>
      <xdr:colOff>581025</xdr:colOff>
      <xdr:row>2</xdr:row>
      <xdr:rowOff>85725</xdr:rowOff>
    </xdr:to>
    <xdr:sp>
      <xdr:nvSpPr>
        <xdr:cNvPr id="1" name="AutoShape 1">
          <a:hlinkClick r:id="rId1"/>
        </xdr:cNvPr>
        <xdr:cNvSpPr>
          <a:spLocks/>
        </xdr:cNvSpPr>
      </xdr:nvSpPr>
      <xdr:spPr>
        <a:xfrm>
          <a:off x="47625" y="47625"/>
          <a:ext cx="106680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581025</xdr:colOff>
      <xdr:row>2</xdr:row>
      <xdr:rowOff>114300</xdr:rowOff>
    </xdr:to>
    <xdr:sp>
      <xdr:nvSpPr>
        <xdr:cNvPr id="1" name="AutoShape 1">
          <a:hlinkClick r:id="rId1"/>
        </xdr:cNvPr>
        <xdr:cNvSpPr>
          <a:spLocks/>
        </xdr:cNvSpPr>
      </xdr:nvSpPr>
      <xdr:spPr>
        <a:xfrm>
          <a:off x="38100" y="76200"/>
          <a:ext cx="106680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1</xdr:col>
      <xdr:colOff>666750</xdr:colOff>
      <xdr:row>2</xdr:row>
      <xdr:rowOff>104775</xdr:rowOff>
    </xdr:to>
    <xdr:sp>
      <xdr:nvSpPr>
        <xdr:cNvPr id="1" name="AutoShape 1">
          <a:hlinkClick r:id="rId1"/>
        </xdr:cNvPr>
        <xdr:cNvSpPr>
          <a:spLocks/>
        </xdr:cNvSpPr>
      </xdr:nvSpPr>
      <xdr:spPr>
        <a:xfrm>
          <a:off x="28575" y="66675"/>
          <a:ext cx="106680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581025</xdr:colOff>
      <xdr:row>2</xdr:row>
      <xdr:rowOff>133350</xdr:rowOff>
    </xdr:to>
    <xdr:sp>
      <xdr:nvSpPr>
        <xdr:cNvPr id="1" name="AutoShape 1">
          <a:hlinkClick r:id="rId1"/>
        </xdr:cNvPr>
        <xdr:cNvSpPr>
          <a:spLocks/>
        </xdr:cNvSpPr>
      </xdr:nvSpPr>
      <xdr:spPr>
        <a:xfrm>
          <a:off x="85725" y="85725"/>
          <a:ext cx="97155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1</xdr:col>
      <xdr:colOff>600075</xdr:colOff>
      <xdr:row>2</xdr:row>
      <xdr:rowOff>114300</xdr:rowOff>
    </xdr:to>
    <xdr:sp>
      <xdr:nvSpPr>
        <xdr:cNvPr id="1" name="AutoShape 1">
          <a:hlinkClick r:id="rId1"/>
        </xdr:cNvPr>
        <xdr:cNvSpPr>
          <a:spLocks/>
        </xdr:cNvSpPr>
      </xdr:nvSpPr>
      <xdr:spPr>
        <a:xfrm>
          <a:off x="85725" y="76200"/>
          <a:ext cx="102870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xdr:col>
      <xdr:colOff>571500</xdr:colOff>
      <xdr:row>2</xdr:row>
      <xdr:rowOff>104775</xdr:rowOff>
    </xdr:to>
    <xdr:sp>
      <xdr:nvSpPr>
        <xdr:cNvPr id="1" name="AutoShape 1">
          <a:hlinkClick r:id="rId1"/>
        </xdr:cNvPr>
        <xdr:cNvSpPr>
          <a:spLocks/>
        </xdr:cNvSpPr>
      </xdr:nvSpPr>
      <xdr:spPr>
        <a:xfrm>
          <a:off x="76200" y="66675"/>
          <a:ext cx="1000125"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xdr:col>
      <xdr:colOff>476250</xdr:colOff>
      <xdr:row>2</xdr:row>
      <xdr:rowOff>85725</xdr:rowOff>
    </xdr:to>
    <xdr:sp>
      <xdr:nvSpPr>
        <xdr:cNvPr id="1" name="AutoShape 1">
          <a:hlinkClick r:id="rId1"/>
        </xdr:cNvPr>
        <xdr:cNvSpPr>
          <a:spLocks/>
        </xdr:cNvSpPr>
      </xdr:nvSpPr>
      <xdr:spPr>
        <a:xfrm>
          <a:off x="66675" y="57150"/>
          <a:ext cx="1009650" cy="31432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xdr:col>
      <xdr:colOff>609600</xdr:colOff>
      <xdr:row>2</xdr:row>
      <xdr:rowOff>104775</xdr:rowOff>
    </xdr:to>
    <xdr:sp>
      <xdr:nvSpPr>
        <xdr:cNvPr id="1" name="AutoShape 1">
          <a:hlinkClick r:id="rId1"/>
        </xdr:cNvPr>
        <xdr:cNvSpPr>
          <a:spLocks/>
        </xdr:cNvSpPr>
      </xdr:nvSpPr>
      <xdr:spPr>
        <a:xfrm>
          <a:off x="57150" y="66675"/>
          <a:ext cx="106680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1</xdr:col>
      <xdr:colOff>666750</xdr:colOff>
      <xdr:row>2</xdr:row>
      <xdr:rowOff>114300</xdr:rowOff>
    </xdr:to>
    <xdr:sp>
      <xdr:nvSpPr>
        <xdr:cNvPr id="1" name="AutoShape 1">
          <a:hlinkClick r:id="rId1"/>
        </xdr:cNvPr>
        <xdr:cNvSpPr>
          <a:spLocks/>
        </xdr:cNvSpPr>
      </xdr:nvSpPr>
      <xdr:spPr>
        <a:xfrm>
          <a:off x="85725" y="76200"/>
          <a:ext cx="106680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552450</xdr:colOff>
      <xdr:row>2</xdr:row>
      <xdr:rowOff>47625</xdr:rowOff>
    </xdr:to>
    <xdr:sp>
      <xdr:nvSpPr>
        <xdr:cNvPr id="1" name="AutoShape 3">
          <a:hlinkClick r:id="rId1"/>
        </xdr:cNvPr>
        <xdr:cNvSpPr>
          <a:spLocks/>
        </xdr:cNvSpPr>
      </xdr:nvSpPr>
      <xdr:spPr>
        <a:xfrm>
          <a:off x="38100" y="57150"/>
          <a:ext cx="1066800" cy="31432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xdr:col>
      <xdr:colOff>609600</xdr:colOff>
      <xdr:row>2</xdr:row>
      <xdr:rowOff>85725</xdr:rowOff>
    </xdr:to>
    <xdr:sp>
      <xdr:nvSpPr>
        <xdr:cNvPr id="1" name="AutoShape 1">
          <a:hlinkClick r:id="rId1"/>
        </xdr:cNvPr>
        <xdr:cNvSpPr>
          <a:spLocks/>
        </xdr:cNvSpPr>
      </xdr:nvSpPr>
      <xdr:spPr>
        <a:xfrm>
          <a:off x="85725" y="47625"/>
          <a:ext cx="1000125"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104775</xdr:rowOff>
    </xdr:from>
    <xdr:to>
      <xdr:col>1</xdr:col>
      <xdr:colOff>609600</xdr:colOff>
      <xdr:row>2</xdr:row>
      <xdr:rowOff>142875</xdr:rowOff>
    </xdr:to>
    <xdr:sp>
      <xdr:nvSpPr>
        <xdr:cNvPr id="1" name="AutoShape 1">
          <a:hlinkClick r:id="rId1"/>
        </xdr:cNvPr>
        <xdr:cNvSpPr>
          <a:spLocks/>
        </xdr:cNvSpPr>
      </xdr:nvSpPr>
      <xdr:spPr>
        <a:xfrm>
          <a:off x="57150" y="95250"/>
          <a:ext cx="106680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76200</xdr:rowOff>
    </xdr:from>
    <xdr:to>
      <xdr:col>1</xdr:col>
      <xdr:colOff>552450</xdr:colOff>
      <xdr:row>2</xdr:row>
      <xdr:rowOff>104775</xdr:rowOff>
    </xdr:to>
    <xdr:sp>
      <xdr:nvSpPr>
        <xdr:cNvPr id="1" name="AutoShape 1">
          <a:hlinkClick r:id="rId1"/>
        </xdr:cNvPr>
        <xdr:cNvSpPr>
          <a:spLocks/>
        </xdr:cNvSpPr>
      </xdr:nvSpPr>
      <xdr:spPr>
        <a:xfrm>
          <a:off x="85725" y="66675"/>
          <a:ext cx="102870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xdr:col>
      <xdr:colOff>571500</xdr:colOff>
      <xdr:row>2</xdr:row>
      <xdr:rowOff>85725</xdr:rowOff>
    </xdr:to>
    <xdr:sp>
      <xdr:nvSpPr>
        <xdr:cNvPr id="1" name="AutoShape 1">
          <a:hlinkClick r:id="rId1"/>
        </xdr:cNvPr>
        <xdr:cNvSpPr>
          <a:spLocks/>
        </xdr:cNvSpPr>
      </xdr:nvSpPr>
      <xdr:spPr>
        <a:xfrm>
          <a:off x="76200" y="47625"/>
          <a:ext cx="102870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619125</xdr:colOff>
      <xdr:row>2</xdr:row>
      <xdr:rowOff>95250</xdr:rowOff>
    </xdr:to>
    <xdr:sp>
      <xdr:nvSpPr>
        <xdr:cNvPr id="1" name="AutoShape 1">
          <a:hlinkClick r:id="rId1"/>
        </xdr:cNvPr>
        <xdr:cNvSpPr>
          <a:spLocks/>
        </xdr:cNvSpPr>
      </xdr:nvSpPr>
      <xdr:spPr>
        <a:xfrm>
          <a:off x="76200" y="57150"/>
          <a:ext cx="102870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xdr:col>
      <xdr:colOff>466725</xdr:colOff>
      <xdr:row>2</xdr:row>
      <xdr:rowOff>85725</xdr:rowOff>
    </xdr:to>
    <xdr:sp>
      <xdr:nvSpPr>
        <xdr:cNvPr id="1" name="AutoShape 5">
          <a:hlinkClick r:id="rId1"/>
        </xdr:cNvPr>
        <xdr:cNvSpPr>
          <a:spLocks/>
        </xdr:cNvSpPr>
      </xdr:nvSpPr>
      <xdr:spPr>
        <a:xfrm>
          <a:off x="47625" y="57150"/>
          <a:ext cx="1019175" cy="31432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1</xdr:col>
      <xdr:colOff>438150</xdr:colOff>
      <xdr:row>2</xdr:row>
      <xdr:rowOff>95250</xdr:rowOff>
    </xdr:to>
    <xdr:sp>
      <xdr:nvSpPr>
        <xdr:cNvPr id="1" name="AutoShape 2">
          <a:hlinkClick r:id="rId1"/>
        </xdr:cNvPr>
        <xdr:cNvSpPr>
          <a:spLocks/>
        </xdr:cNvSpPr>
      </xdr:nvSpPr>
      <xdr:spPr>
        <a:xfrm>
          <a:off x="28575" y="57150"/>
          <a:ext cx="100965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xdr:col>
      <xdr:colOff>361950</xdr:colOff>
      <xdr:row>2</xdr:row>
      <xdr:rowOff>95250</xdr:rowOff>
    </xdr:to>
    <xdr:sp>
      <xdr:nvSpPr>
        <xdr:cNvPr id="1" name="AutoShape 2">
          <a:hlinkClick r:id="rId1"/>
        </xdr:cNvPr>
        <xdr:cNvSpPr>
          <a:spLocks/>
        </xdr:cNvSpPr>
      </xdr:nvSpPr>
      <xdr:spPr>
        <a:xfrm>
          <a:off x="38100" y="57150"/>
          <a:ext cx="923925"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xdr:col>
      <xdr:colOff>590550</xdr:colOff>
      <xdr:row>2</xdr:row>
      <xdr:rowOff>85725</xdr:rowOff>
    </xdr:to>
    <xdr:sp>
      <xdr:nvSpPr>
        <xdr:cNvPr id="1" name="AutoShape 1">
          <a:hlinkClick r:id="rId1"/>
        </xdr:cNvPr>
        <xdr:cNvSpPr>
          <a:spLocks/>
        </xdr:cNvSpPr>
      </xdr:nvSpPr>
      <xdr:spPr>
        <a:xfrm>
          <a:off x="76200" y="47625"/>
          <a:ext cx="97155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95250</xdr:rowOff>
    </xdr:from>
    <xdr:to>
      <xdr:col>2</xdr:col>
      <xdr:colOff>76200</xdr:colOff>
      <xdr:row>2</xdr:row>
      <xdr:rowOff>133350</xdr:rowOff>
    </xdr:to>
    <xdr:sp>
      <xdr:nvSpPr>
        <xdr:cNvPr id="1" name="AutoShape 2">
          <a:hlinkClick r:id="rId1"/>
        </xdr:cNvPr>
        <xdr:cNvSpPr>
          <a:spLocks/>
        </xdr:cNvSpPr>
      </xdr:nvSpPr>
      <xdr:spPr>
        <a:xfrm>
          <a:off x="47625" y="85725"/>
          <a:ext cx="114300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95250</xdr:rowOff>
    </xdr:from>
    <xdr:to>
      <xdr:col>2</xdr:col>
      <xdr:colOff>57150</xdr:colOff>
      <xdr:row>2</xdr:row>
      <xdr:rowOff>133350</xdr:rowOff>
    </xdr:to>
    <xdr:sp>
      <xdr:nvSpPr>
        <xdr:cNvPr id="1" name="AutoShape 1">
          <a:hlinkClick r:id="rId1"/>
        </xdr:cNvPr>
        <xdr:cNvSpPr>
          <a:spLocks/>
        </xdr:cNvSpPr>
      </xdr:nvSpPr>
      <xdr:spPr>
        <a:xfrm>
          <a:off x="76200" y="85725"/>
          <a:ext cx="106680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xdr:col>
      <xdr:colOff>561975</xdr:colOff>
      <xdr:row>2</xdr:row>
      <xdr:rowOff>104775</xdr:rowOff>
    </xdr:to>
    <xdr:sp>
      <xdr:nvSpPr>
        <xdr:cNvPr id="1" name="AutoShape 1">
          <a:hlinkClick r:id="rId1"/>
        </xdr:cNvPr>
        <xdr:cNvSpPr>
          <a:spLocks/>
        </xdr:cNvSpPr>
      </xdr:nvSpPr>
      <xdr:spPr>
        <a:xfrm>
          <a:off x="95250" y="66675"/>
          <a:ext cx="1066800" cy="333375"/>
        </a:xfrm>
        <a:prstGeom prst="leftArrow">
          <a:avLst/>
        </a:prstGeom>
        <a:solidFill>
          <a:srgbClr val="FFFF99"/>
        </a:solidFill>
        <a:ln w="9525" cmpd="sng">
          <a:solidFill>
            <a:srgbClr val="000000"/>
          </a:solidFill>
          <a:headEnd type="none"/>
          <a:tailEnd type="none"/>
        </a:ln>
      </xdr:spPr>
      <xdr:txBody>
        <a:bodyPr vertOverflow="clip" wrap="square" anchor="ctr"/>
        <a:p>
          <a:pPr algn="ctr">
            <a:defRPr/>
          </a:pPr>
          <a:r>
            <a:rPr lang="en-US" cap="none" sz="700" b="0" i="0" u="none" baseline="0"/>
            <a:t>Volver al Índice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munimadrid.es/CSE6/control/seleccionDatos?numSerie=09030101010" TargetMode="External" /><Relationship Id="rId2" Type="http://schemas.openxmlformats.org/officeDocument/2006/relationships/hyperlink" Target="http://www-2.munimadrid.es/CSE6/control/seleccionDatos?numSerie=09030201010" TargetMode="External" /><Relationship Id="rId3" Type="http://schemas.openxmlformats.org/officeDocument/2006/relationships/hyperlink" Target="http://www-2.munimadrid.es/CSE6/control/seleccionDatos?numSerie=09030101020" TargetMode="External" /><Relationship Id="rId4" Type="http://schemas.openxmlformats.org/officeDocument/2006/relationships/hyperlink" Target="http://www-2.munimadrid.es/CSE6/control/seleccionDatos?numSerie=09030101030" TargetMode="External" /><Relationship Id="rId5" Type="http://schemas.openxmlformats.org/officeDocument/2006/relationships/hyperlink" Target="http://www-2.munimadrid.es/CSE6/control/seleccionDatos?numSerie=09030102010" TargetMode="External" /><Relationship Id="rId6" Type="http://schemas.openxmlformats.org/officeDocument/2006/relationships/hyperlink" Target="http://www-2.munimadrid.es/CSE6/control/seleccionDatos?numSerie=09030102020" TargetMode="External" /><Relationship Id="rId7" Type="http://schemas.openxmlformats.org/officeDocument/2006/relationships/hyperlink" Target="http://www-2.munimadrid.es/CSE6/control/seleccionDatos?numSerie=09030102030" TargetMode="External" /><Relationship Id="rId8" Type="http://schemas.openxmlformats.org/officeDocument/2006/relationships/hyperlink" Target="http://www-2.munimadrid.es/CSE6/control/seleccionDatos?numSerie=09030102040" TargetMode="External" /><Relationship Id="rId9" Type="http://schemas.openxmlformats.org/officeDocument/2006/relationships/hyperlink" Target="http://www-2.munimadrid.es/CSE6/control/seleccionDatos?numSerie=09030103010" TargetMode="External" /><Relationship Id="rId10" Type="http://schemas.openxmlformats.org/officeDocument/2006/relationships/hyperlink" Target="http://www-2.munimadrid.es/CSE6/control/seleccionDatos?numSerie=09030103020" TargetMode="External" /><Relationship Id="rId11" Type="http://schemas.openxmlformats.org/officeDocument/2006/relationships/hyperlink" Target="http://www-2.munimadrid.es/CSE6/control/seleccionDatos?numSerie=09030103030" TargetMode="External" /><Relationship Id="rId12" Type="http://schemas.openxmlformats.org/officeDocument/2006/relationships/hyperlink" Target="http://www-2.munimadrid.es/CSE6/control/seleccionDatos?numSerie=09030103040" TargetMode="External" /><Relationship Id="rId13" Type="http://schemas.openxmlformats.org/officeDocument/2006/relationships/hyperlink" Target="http://www-2.munimadrid.es/CSE6/control/seleccionDatos?numSerie=09030103050" TargetMode="External" /><Relationship Id="rId14" Type="http://schemas.openxmlformats.org/officeDocument/2006/relationships/hyperlink" Target="http://www-2.munimadrid.es/CSE6/control/seleccionDatos?numSerie=09030103060" TargetMode="External" /><Relationship Id="rId15" Type="http://schemas.openxmlformats.org/officeDocument/2006/relationships/hyperlink" Target="http://www-2.munimadrid.es/CSE6/control/seleccionDatos?numSerie=09030103070" TargetMode="External" /><Relationship Id="rId16" Type="http://schemas.openxmlformats.org/officeDocument/2006/relationships/hyperlink" Target="http://www-2.munimadrid.es/CSE6/control/seleccionDatos?numSerie=09030103080" TargetMode="External" /><Relationship Id="rId17" Type="http://schemas.openxmlformats.org/officeDocument/2006/relationships/hyperlink" Target="http://www-2.munimadrid.es/CSE6/control/seleccionDatos?numSerie=09030104010" TargetMode="External" /><Relationship Id="rId18" Type="http://schemas.openxmlformats.org/officeDocument/2006/relationships/hyperlink" Target="http://www-2.munimadrid.es/CSE6/control/seleccionDatos?numSerie=09030104020" TargetMode="External" /><Relationship Id="rId19" Type="http://schemas.openxmlformats.org/officeDocument/2006/relationships/hyperlink" Target="http://www-2.munimadrid.es/CSE6/control/seleccionDatos?numSerie=09030104030" TargetMode="External" /><Relationship Id="rId20" Type="http://schemas.openxmlformats.org/officeDocument/2006/relationships/hyperlink" Target="http://www-2.munimadrid.es/CSE6/control/seleccionDatos?numSerie=09030104040" TargetMode="External" /><Relationship Id="rId21" Type="http://schemas.openxmlformats.org/officeDocument/2006/relationships/hyperlink" Target="http://www-2.munimadrid.es/CSE6/control/seleccionDatos?numSerie=09030104050" TargetMode="External" /><Relationship Id="rId22" Type="http://schemas.openxmlformats.org/officeDocument/2006/relationships/hyperlink" Target="http://www-2.munimadrid.es/CSE6/control/seleccionDatos?numSerie=09030104060" TargetMode="External" /><Relationship Id="rId23" Type="http://schemas.openxmlformats.org/officeDocument/2006/relationships/hyperlink" Target="http://www-2.munimadrid.es/CSE6/control/seleccionDatos?numSerie=09030104070" TargetMode="External" /><Relationship Id="rId24" Type="http://schemas.openxmlformats.org/officeDocument/2006/relationships/hyperlink" Target="http://www-2.munimadrid.es/CSE6/control/seleccionDatos?numSerie=09030104080" TargetMode="External" /><Relationship Id="rId25" Type="http://schemas.openxmlformats.org/officeDocument/2006/relationships/hyperlink" Target="http://www-2.munimadrid.es/CSE6/control/seleccionDatos?numSerie=09030104090" TargetMode="External" /><Relationship Id="rId26" Type="http://schemas.openxmlformats.org/officeDocument/2006/relationships/hyperlink" Target="http://www-2.munimadrid.es/CSE6/control/seleccionDatos?numSerie=09030104100" TargetMode="External" /><Relationship Id="rId27" Type="http://schemas.openxmlformats.org/officeDocument/2006/relationships/hyperlink" Target="http://www-2.munimadrid.es/CSE6/control/seleccionDatos?numSerie=09030105010" TargetMode="External" /><Relationship Id="rId28" Type="http://schemas.openxmlformats.org/officeDocument/2006/relationships/drawing" Target="../drawings/drawing1.xml" /><Relationship Id="rId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6:K52"/>
  <sheetViews>
    <sheetView tabSelected="1" workbookViewId="0" topLeftCell="A1">
      <selection activeCell="A52" sqref="A52"/>
    </sheetView>
  </sheetViews>
  <sheetFormatPr defaultColWidth="11.421875" defaultRowHeight="12.75"/>
  <cols>
    <col min="1" max="1" width="18.00390625" style="17" customWidth="1"/>
    <col min="2" max="2" width="17.8515625" style="17" bestFit="1" customWidth="1"/>
    <col min="3" max="16384" width="10.28125" style="17" customWidth="1"/>
  </cols>
  <sheetData>
    <row r="1" ht="11.25"/>
    <row r="2" ht="11.25"/>
    <row r="3" ht="11.25"/>
    <row r="4" ht="11.25"/>
    <row r="5" ht="11.25"/>
    <row r="6" ht="11.25"/>
    <row r="7" ht="11.25"/>
    <row r="8" ht="11.25"/>
    <row r="25" ht="12" thickBot="1"/>
    <row r="26" spans="2:10" ht="25.5" thickBot="1" thickTop="1">
      <c r="B26" s="128" t="s">
        <v>20</v>
      </c>
      <c r="C26" s="129"/>
      <c r="D26" s="129"/>
      <c r="E26" s="129"/>
      <c r="F26" s="129"/>
      <c r="G26" s="129"/>
      <c r="H26" s="129"/>
      <c r="I26" s="129"/>
      <c r="J26" s="130"/>
    </row>
    <row r="27" spans="1:11" ht="15" customHeight="1" thickBot="1" thickTop="1">
      <c r="A27" s="207" t="s">
        <v>179</v>
      </c>
      <c r="B27" s="143" t="s">
        <v>164</v>
      </c>
      <c r="C27" s="131" t="s">
        <v>141</v>
      </c>
      <c r="D27" s="132"/>
      <c r="E27" s="132"/>
      <c r="F27" s="132"/>
      <c r="G27" s="132"/>
      <c r="H27" s="132"/>
      <c r="I27" s="132"/>
      <c r="J27" s="133"/>
      <c r="K27" s="67"/>
    </row>
    <row r="28" spans="1:11" ht="15" customHeight="1" thickBot="1" thickTop="1">
      <c r="A28" s="207" t="s">
        <v>179</v>
      </c>
      <c r="B28" s="144"/>
      <c r="C28" s="131" t="s">
        <v>139</v>
      </c>
      <c r="D28" s="132"/>
      <c r="E28" s="132"/>
      <c r="F28" s="132"/>
      <c r="G28" s="132"/>
      <c r="H28" s="132"/>
      <c r="I28" s="132"/>
      <c r="J28" s="133"/>
      <c r="K28" s="67"/>
    </row>
    <row r="29" spans="1:11" ht="15" customHeight="1" thickBot="1" thickTop="1">
      <c r="A29" s="207" t="s">
        <v>179</v>
      </c>
      <c r="B29" s="145"/>
      <c r="C29" s="137" t="s">
        <v>140</v>
      </c>
      <c r="D29" s="138"/>
      <c r="E29" s="138"/>
      <c r="F29" s="138"/>
      <c r="G29" s="138"/>
      <c r="H29" s="138"/>
      <c r="I29" s="138"/>
      <c r="J29" s="139"/>
      <c r="K29" s="67"/>
    </row>
    <row r="30" spans="1:11" ht="15" customHeight="1" thickBot="1" thickTop="1">
      <c r="A30" s="207" t="s">
        <v>179</v>
      </c>
      <c r="B30" s="125" t="s">
        <v>21</v>
      </c>
      <c r="C30" s="131" t="s">
        <v>143</v>
      </c>
      <c r="D30" s="132"/>
      <c r="E30" s="132"/>
      <c r="F30" s="132"/>
      <c r="G30" s="132"/>
      <c r="H30" s="132"/>
      <c r="I30" s="132"/>
      <c r="J30" s="133"/>
      <c r="K30" s="67"/>
    </row>
    <row r="31" spans="1:11" ht="13.5" customHeight="1" thickBot="1" thickTop="1">
      <c r="A31" s="207" t="s">
        <v>179</v>
      </c>
      <c r="B31" s="126"/>
      <c r="C31" s="131" t="s">
        <v>144</v>
      </c>
      <c r="D31" s="132"/>
      <c r="E31" s="132"/>
      <c r="F31" s="132"/>
      <c r="G31" s="132"/>
      <c r="H31" s="132"/>
      <c r="I31" s="132"/>
      <c r="J31" s="133"/>
      <c r="K31" s="67"/>
    </row>
    <row r="32" spans="1:11" ht="14.25" thickBot="1" thickTop="1">
      <c r="A32" s="207" t="s">
        <v>179</v>
      </c>
      <c r="B32" s="126"/>
      <c r="C32" s="131" t="s">
        <v>145</v>
      </c>
      <c r="D32" s="132"/>
      <c r="E32" s="132"/>
      <c r="F32" s="132"/>
      <c r="G32" s="132"/>
      <c r="H32" s="132"/>
      <c r="I32" s="132"/>
      <c r="J32" s="133"/>
      <c r="K32" s="67"/>
    </row>
    <row r="33" spans="1:11" ht="14.25" thickBot="1" thickTop="1">
      <c r="A33" s="207" t="s">
        <v>179</v>
      </c>
      <c r="B33" s="127"/>
      <c r="C33" s="131" t="s">
        <v>146</v>
      </c>
      <c r="D33" s="132"/>
      <c r="E33" s="132"/>
      <c r="F33" s="132"/>
      <c r="G33" s="132"/>
      <c r="H33" s="132"/>
      <c r="I33" s="132"/>
      <c r="J33" s="133"/>
      <c r="K33" s="67"/>
    </row>
    <row r="34" spans="1:11" ht="15" customHeight="1" thickBot="1" thickTop="1">
      <c r="A34" s="207" t="s">
        <v>179</v>
      </c>
      <c r="B34" s="125" t="s">
        <v>22</v>
      </c>
      <c r="C34" s="134" t="s">
        <v>23</v>
      </c>
      <c r="D34" s="135"/>
      <c r="E34" s="135"/>
      <c r="F34" s="135"/>
      <c r="G34" s="135"/>
      <c r="H34" s="135"/>
      <c r="I34" s="135"/>
      <c r="J34" s="136"/>
      <c r="K34" s="67"/>
    </row>
    <row r="35" spans="1:11" ht="14.25" thickBot="1" thickTop="1">
      <c r="A35" s="207" t="s">
        <v>179</v>
      </c>
      <c r="B35" s="126"/>
      <c r="C35" s="131" t="s">
        <v>147</v>
      </c>
      <c r="D35" s="132"/>
      <c r="E35" s="132"/>
      <c r="F35" s="132"/>
      <c r="G35" s="132"/>
      <c r="H35" s="132"/>
      <c r="I35" s="132"/>
      <c r="J35" s="133"/>
      <c r="K35" s="67"/>
    </row>
    <row r="36" spans="1:11" ht="14.25" thickBot="1" thickTop="1">
      <c r="A36" s="207" t="s">
        <v>179</v>
      </c>
      <c r="B36" s="126"/>
      <c r="C36" s="131" t="s">
        <v>148</v>
      </c>
      <c r="D36" s="132"/>
      <c r="E36" s="132"/>
      <c r="F36" s="132"/>
      <c r="G36" s="132"/>
      <c r="H36" s="132"/>
      <c r="I36" s="132"/>
      <c r="J36" s="133"/>
      <c r="K36" s="67"/>
    </row>
    <row r="37" spans="1:11" ht="14.25" thickBot="1" thickTop="1">
      <c r="A37" s="207" t="s">
        <v>179</v>
      </c>
      <c r="B37" s="126"/>
      <c r="C37" s="131" t="s">
        <v>149</v>
      </c>
      <c r="D37" s="132"/>
      <c r="E37" s="132"/>
      <c r="F37" s="132"/>
      <c r="G37" s="132"/>
      <c r="H37" s="132"/>
      <c r="I37" s="132"/>
      <c r="J37" s="133"/>
      <c r="K37" s="67"/>
    </row>
    <row r="38" spans="1:11" ht="14.25" thickBot="1" thickTop="1">
      <c r="A38" s="207" t="s">
        <v>179</v>
      </c>
      <c r="B38" s="126"/>
      <c r="C38" s="131" t="s">
        <v>150</v>
      </c>
      <c r="D38" s="132"/>
      <c r="E38" s="132"/>
      <c r="F38" s="132"/>
      <c r="G38" s="132"/>
      <c r="H38" s="132"/>
      <c r="I38" s="132"/>
      <c r="J38" s="133"/>
      <c r="K38" s="67"/>
    </row>
    <row r="39" spans="1:11" ht="14.25" thickBot="1" thickTop="1">
      <c r="A39" s="207" t="s">
        <v>179</v>
      </c>
      <c r="B39" s="126"/>
      <c r="C39" s="131" t="s">
        <v>151</v>
      </c>
      <c r="D39" s="132"/>
      <c r="E39" s="132"/>
      <c r="F39" s="132"/>
      <c r="G39" s="132"/>
      <c r="H39" s="132"/>
      <c r="I39" s="132"/>
      <c r="J39" s="133"/>
      <c r="K39" s="67"/>
    </row>
    <row r="40" spans="1:11" ht="14.25" thickBot="1" thickTop="1">
      <c r="A40" s="207" t="s">
        <v>179</v>
      </c>
      <c r="B40" s="126"/>
      <c r="C40" s="131" t="s">
        <v>152</v>
      </c>
      <c r="D40" s="132"/>
      <c r="E40" s="132"/>
      <c r="F40" s="132"/>
      <c r="G40" s="132"/>
      <c r="H40" s="132"/>
      <c r="I40" s="132"/>
      <c r="J40" s="133"/>
      <c r="K40" s="67"/>
    </row>
    <row r="41" spans="1:11" ht="14.25" thickBot="1" thickTop="1">
      <c r="A41" s="207" t="s">
        <v>179</v>
      </c>
      <c r="B41" s="127"/>
      <c r="C41" s="137" t="s">
        <v>153</v>
      </c>
      <c r="D41" s="138"/>
      <c r="E41" s="138"/>
      <c r="F41" s="138"/>
      <c r="G41" s="138"/>
      <c r="H41" s="138"/>
      <c r="I41" s="138"/>
      <c r="J41" s="139"/>
      <c r="K41" s="67"/>
    </row>
    <row r="42" spans="1:11" ht="15" customHeight="1" thickBot="1" thickTop="1">
      <c r="A42" s="207" t="s">
        <v>179</v>
      </c>
      <c r="B42" s="125" t="s">
        <v>24</v>
      </c>
      <c r="C42" s="131" t="s">
        <v>154</v>
      </c>
      <c r="D42" s="132"/>
      <c r="E42" s="132"/>
      <c r="F42" s="132"/>
      <c r="G42" s="132"/>
      <c r="H42" s="132"/>
      <c r="I42" s="132"/>
      <c r="J42" s="133"/>
      <c r="K42" s="67"/>
    </row>
    <row r="43" spans="1:11" ht="14.25" thickBot="1" thickTop="1">
      <c r="A43" s="207" t="s">
        <v>179</v>
      </c>
      <c r="B43" s="126"/>
      <c r="C43" s="131" t="s">
        <v>155</v>
      </c>
      <c r="D43" s="132"/>
      <c r="E43" s="132"/>
      <c r="F43" s="132"/>
      <c r="G43" s="132"/>
      <c r="H43" s="132"/>
      <c r="I43" s="132"/>
      <c r="J43" s="133"/>
      <c r="K43" s="67"/>
    </row>
    <row r="44" spans="1:11" ht="14.25" thickBot="1" thickTop="1">
      <c r="A44" s="207" t="s">
        <v>179</v>
      </c>
      <c r="B44" s="126"/>
      <c r="C44" s="131" t="s">
        <v>156</v>
      </c>
      <c r="D44" s="132"/>
      <c r="E44" s="132"/>
      <c r="F44" s="132"/>
      <c r="G44" s="132"/>
      <c r="H44" s="132"/>
      <c r="I44" s="132"/>
      <c r="J44" s="133"/>
      <c r="K44" s="67"/>
    </row>
    <row r="45" spans="1:11" ht="14.25" thickBot="1" thickTop="1">
      <c r="A45" s="207" t="s">
        <v>179</v>
      </c>
      <c r="B45" s="126"/>
      <c r="C45" s="131" t="s">
        <v>157</v>
      </c>
      <c r="D45" s="132"/>
      <c r="E45" s="132"/>
      <c r="F45" s="132"/>
      <c r="G45" s="132"/>
      <c r="H45" s="132"/>
      <c r="I45" s="132"/>
      <c r="J45" s="133"/>
      <c r="K45" s="67"/>
    </row>
    <row r="46" spans="1:11" ht="14.25" thickBot="1" thickTop="1">
      <c r="A46" s="207" t="s">
        <v>179</v>
      </c>
      <c r="B46" s="126"/>
      <c r="C46" s="131" t="s">
        <v>158</v>
      </c>
      <c r="D46" s="132"/>
      <c r="E46" s="132"/>
      <c r="F46" s="132"/>
      <c r="G46" s="132"/>
      <c r="H46" s="132"/>
      <c r="I46" s="132"/>
      <c r="J46" s="133"/>
      <c r="K46" s="67"/>
    </row>
    <row r="47" spans="1:11" ht="14.25" thickBot="1" thickTop="1">
      <c r="A47" s="207" t="s">
        <v>179</v>
      </c>
      <c r="B47" s="126"/>
      <c r="C47" s="131" t="s">
        <v>159</v>
      </c>
      <c r="D47" s="132"/>
      <c r="E47" s="132"/>
      <c r="F47" s="132"/>
      <c r="G47" s="132"/>
      <c r="H47" s="132"/>
      <c r="I47" s="132"/>
      <c r="J47" s="133"/>
      <c r="K47" s="67"/>
    </row>
    <row r="48" spans="1:11" ht="14.25" thickBot="1" thickTop="1">
      <c r="A48" s="207" t="s">
        <v>179</v>
      </c>
      <c r="B48" s="126"/>
      <c r="C48" s="131" t="s">
        <v>160</v>
      </c>
      <c r="D48" s="132"/>
      <c r="E48" s="132"/>
      <c r="F48" s="132"/>
      <c r="G48" s="132"/>
      <c r="H48" s="132"/>
      <c r="I48" s="132"/>
      <c r="J48" s="133"/>
      <c r="K48" s="67"/>
    </row>
    <row r="49" spans="1:11" ht="14.25" thickBot="1" thickTop="1">
      <c r="A49" s="207" t="s">
        <v>179</v>
      </c>
      <c r="B49" s="126"/>
      <c r="C49" s="131" t="s">
        <v>161</v>
      </c>
      <c r="D49" s="132"/>
      <c r="E49" s="132"/>
      <c r="F49" s="132"/>
      <c r="G49" s="132"/>
      <c r="H49" s="132"/>
      <c r="I49" s="132"/>
      <c r="J49" s="133"/>
      <c r="K49" s="67"/>
    </row>
    <row r="50" spans="1:11" ht="14.25" thickBot="1" thickTop="1">
      <c r="A50" s="207" t="s">
        <v>179</v>
      </c>
      <c r="B50" s="126"/>
      <c r="C50" s="131" t="s">
        <v>162</v>
      </c>
      <c r="D50" s="132"/>
      <c r="E50" s="132"/>
      <c r="F50" s="132"/>
      <c r="G50" s="132"/>
      <c r="H50" s="132"/>
      <c r="I50" s="132"/>
      <c r="J50" s="133"/>
      <c r="K50" s="67"/>
    </row>
    <row r="51" spans="1:11" ht="14.25" thickBot="1" thickTop="1">
      <c r="A51" s="207" t="s">
        <v>179</v>
      </c>
      <c r="B51" s="127"/>
      <c r="C51" s="131" t="s">
        <v>163</v>
      </c>
      <c r="D51" s="132"/>
      <c r="E51" s="132"/>
      <c r="F51" s="132"/>
      <c r="G51" s="132"/>
      <c r="H51" s="132"/>
      <c r="I51" s="132"/>
      <c r="J51" s="133"/>
      <c r="K51" s="67"/>
    </row>
    <row r="52" spans="1:11" ht="15" customHeight="1" thickBot="1" thickTop="1">
      <c r="A52" s="207" t="s">
        <v>179</v>
      </c>
      <c r="B52" s="18" t="s">
        <v>25</v>
      </c>
      <c r="C52" s="140" t="s">
        <v>26</v>
      </c>
      <c r="D52" s="141"/>
      <c r="E52" s="141"/>
      <c r="F52" s="141"/>
      <c r="G52" s="141"/>
      <c r="H52" s="141"/>
      <c r="I52" s="141"/>
      <c r="J52" s="142"/>
      <c r="K52" s="67"/>
    </row>
    <row r="53" ht="12" thickTop="1"/>
  </sheetData>
  <mergeCells count="31">
    <mergeCell ref="B27:B29"/>
    <mergeCell ref="C27:J27"/>
    <mergeCell ref="C28:J28"/>
    <mergeCell ref="C29:J29"/>
    <mergeCell ref="C48:J48"/>
    <mergeCell ref="C49:J49"/>
    <mergeCell ref="C50:J50"/>
    <mergeCell ref="C52:J52"/>
    <mergeCell ref="C51:J51"/>
    <mergeCell ref="C45:J45"/>
    <mergeCell ref="C46:J46"/>
    <mergeCell ref="C43:J43"/>
    <mergeCell ref="C47:J47"/>
    <mergeCell ref="C40:J40"/>
    <mergeCell ref="C41:J41"/>
    <mergeCell ref="C42:J42"/>
    <mergeCell ref="C44:J44"/>
    <mergeCell ref="C36:J36"/>
    <mergeCell ref="C37:J37"/>
    <mergeCell ref="C38:J38"/>
    <mergeCell ref="C39:J39"/>
    <mergeCell ref="B30:B33"/>
    <mergeCell ref="B26:J26"/>
    <mergeCell ref="B34:B41"/>
    <mergeCell ref="B42:B51"/>
    <mergeCell ref="C31:J31"/>
    <mergeCell ref="C32:J32"/>
    <mergeCell ref="C33:J33"/>
    <mergeCell ref="C30:J30"/>
    <mergeCell ref="C34:J34"/>
    <mergeCell ref="C35:J35"/>
  </mergeCells>
  <hyperlinks>
    <hyperlink ref="C31:J31" location="'1.2'!A1" display=" 1.2.   Población y su relación con la actividad"/>
    <hyperlink ref="C32:J32" location="'1.3'!A1" display=" 1.3.   Activos por sexo y por grupos de edad"/>
    <hyperlink ref="C33:J33" location="'1.4'!A1" display=" 1.4.   Activos por sectores"/>
    <hyperlink ref="C30:J30" location="'1.1'!B9" display=" 1.1.   Tasa de actividad por sexo y por grupos de edad"/>
    <hyperlink ref="C34:J34" location="'2.1'!A1" display=" 2.1.   Tasas de empleo por sexo y por grupos de edad"/>
    <hyperlink ref="C35:J35" location="'2.2'!A1" display=" 2.2.   Ocupados por sexo y por grupos de edad"/>
    <hyperlink ref="C36:J36" location="'2.3'!A1" display=" 2.3.   Ocupados por sectores"/>
    <hyperlink ref="C37:J37" location="'2.4'!A1" display=" 2.4.   Ocupados de la industria y de los servicios por ramas de actividad"/>
    <hyperlink ref="C38:J38" location="'2.5'!A1" display=" 2.5.   Ocupados por situación profesional"/>
    <hyperlink ref="C39:J39" location="'2.6'!A1" display=" 2.6.   Asalariados por sectores"/>
    <hyperlink ref="C40:J40" location="'2.7'!A1" display=" 2.7.   Asalariados por tipo de contrato o relación laboral"/>
    <hyperlink ref="C41:J41" location="'2.8'!A1" display=" 2.8.   Asalariados del sector público por tipo de administración"/>
    <hyperlink ref="C45:J45" location="'3.4'!A1" display=" 3.4.   Parados por sectores"/>
    <hyperlink ref="C46:J46" location="'3.5'!A1" display=" 3.5.   Parados de la industria y de los servicios por ramas de actividad"/>
    <hyperlink ref="C47:J47" location="'3.6'!A1" display=" 3.6.   Parados por tiempo de búsqueda de empleo"/>
    <hyperlink ref="C48:J48" location="'3.7'!A1" display=" 3.7.   Parados por situaciones diversas"/>
    <hyperlink ref="C49:J49" location="'3.8'!A1" display=" 3.8.   Parados que han trabajado antes por situación profesional"/>
    <hyperlink ref="C50:J50" location="'3.9'!A1" display=" 3.9.   Parados que han trabajado antes por tiempo que estuvieron trabajando en el último empleo"/>
    <hyperlink ref="C51:J51" location="'3.10'!A1" display=" 3.10.   Parados que buscan primer empleo por sexo y por grupos de edad"/>
    <hyperlink ref="C52:J52" location="'4.1'!A1" display=" 4.1.   Inactivos por situación de inactividad"/>
    <hyperlink ref="C28:J28" location="C.2!B8" display="C.2.   Tasas de empleo por sexo y por ámbito geográfico"/>
    <hyperlink ref="C29:J29" location="C.3!B8" display="C.3.   Tasas de paro por sexo y por ámbito geográfico"/>
    <hyperlink ref="C44:J44" location="'3.3'!A1" display=" 3.3.   Parados por sexo y por grupos de edad"/>
    <hyperlink ref="C42:J42" location="'3.1'!A1" display=" 3.1.   Tasas de paro por sexo y grupos de edad"/>
    <hyperlink ref="C43:J43" location="'3.2'!A1" display=" 3.2.   Tasas de paro por sectores"/>
    <hyperlink ref="C27:J27" location="C.1!B8" display="C.1.   Tasas de actividad por sexo y por ámbito geográfico"/>
    <hyperlink ref="A27" r:id="rId1" display="Banco Datos"/>
    <hyperlink ref="A28:A52" r:id="rId2" display="Banco Datos"/>
    <hyperlink ref="A28" r:id="rId3" display="Banco Datos"/>
    <hyperlink ref="A29" r:id="rId4" display="Banco Datos"/>
    <hyperlink ref="A30" r:id="rId5" display="Banco Datos"/>
    <hyperlink ref="A31" r:id="rId6" display="Banco Datos"/>
    <hyperlink ref="A32" r:id="rId7" display="Banco Datos"/>
    <hyperlink ref="A33" r:id="rId8" display="Banco Datos"/>
    <hyperlink ref="A34" r:id="rId9" display="Banco Datos"/>
    <hyperlink ref="A35" r:id="rId10" display="Banco Datos"/>
    <hyperlink ref="A36" r:id="rId11" display="Banco Datos"/>
    <hyperlink ref="A37" r:id="rId12" display="Banco Datos"/>
    <hyperlink ref="A38" r:id="rId13" display="Banco Datos"/>
    <hyperlink ref="A39" r:id="rId14" display="Banco Datos"/>
    <hyperlink ref="A40" r:id="rId15" display="Banco Datos"/>
    <hyperlink ref="A41" r:id="rId16" display="Banco Datos"/>
    <hyperlink ref="A42" r:id="rId17" display="Banco Datos"/>
    <hyperlink ref="A43" r:id="rId18" display="Banco Datos"/>
    <hyperlink ref="A44" r:id="rId19" display="Banco Datos"/>
    <hyperlink ref="A45" r:id="rId20" display="Banco Datos"/>
    <hyperlink ref="A46" r:id="rId21" display="Banco Datos"/>
    <hyperlink ref="A47" r:id="rId22" display="Banco Datos"/>
    <hyperlink ref="A48" r:id="rId23" display="Banco Datos"/>
    <hyperlink ref="A49" r:id="rId24" display="Banco Datos"/>
    <hyperlink ref="A50" r:id="rId25" display="Banco Datos"/>
    <hyperlink ref="A51" r:id="rId26" display="Banco Datos"/>
    <hyperlink ref="A52" r:id="rId27" display="Banco Datos"/>
  </hyperlinks>
  <printOptions horizontalCentered="1"/>
  <pageMargins left="0.75" right="0.75" top="0.3937007874015748" bottom="1" header="0" footer="0"/>
  <pageSetup fitToHeight="1" fitToWidth="1" horizontalDpi="300" verticalDpi="300" orientation="landscape" paperSize="9" scale="83" r:id="rId29"/>
  <drawing r:id="rId28"/>
</worksheet>
</file>

<file path=xl/worksheets/sheet10.xml><?xml version="1.0" encoding="utf-8"?>
<worksheet xmlns="http://schemas.openxmlformats.org/spreadsheetml/2006/main" xmlns:r="http://schemas.openxmlformats.org/officeDocument/2006/relationships">
  <sheetPr>
    <pageSetUpPr fitToPage="1"/>
  </sheetPr>
  <dimension ref="A4:T44"/>
  <sheetViews>
    <sheetView showGridLines="0" workbookViewId="0" topLeftCell="A1">
      <selection activeCell="A1" sqref="A1"/>
    </sheetView>
  </sheetViews>
  <sheetFormatPr defaultColWidth="11.421875" defaultRowHeight="12.75"/>
  <cols>
    <col min="1" max="1" width="8.140625" style="2" customWidth="1"/>
    <col min="2" max="2" width="11.140625" style="2" customWidth="1"/>
    <col min="3" max="3" width="6.8515625" style="2" customWidth="1"/>
    <col min="4" max="4" width="9.00390625" style="2" customWidth="1"/>
    <col min="5" max="6" width="8.00390625" style="2" customWidth="1"/>
    <col min="7" max="7" width="8.28125" style="2" customWidth="1"/>
    <col min="8" max="8" width="10.00390625" style="2" customWidth="1"/>
    <col min="9" max="9" width="8.8515625" style="2" customWidth="1"/>
    <col min="10" max="10" width="7.57421875" style="2" customWidth="1"/>
    <col min="11" max="13" width="8.421875" style="2" customWidth="1"/>
    <col min="14" max="14" width="10.28125" style="2" customWidth="1"/>
    <col min="15" max="15" width="7.140625" style="2" customWidth="1"/>
    <col min="16" max="19" width="8.421875" style="2" customWidth="1"/>
    <col min="20" max="20" width="10.7109375" style="2" customWidth="1"/>
    <col min="21" max="16384" width="10.28125" style="2" customWidth="1"/>
  </cols>
  <sheetData>
    <row r="4" spans="1:20" ht="11.25">
      <c r="A4" s="1" t="s">
        <v>170</v>
      </c>
      <c r="B4" s="1"/>
      <c r="C4" s="1"/>
      <c r="D4" s="1"/>
      <c r="E4" s="1"/>
      <c r="F4" s="1"/>
      <c r="G4" s="1"/>
      <c r="H4" s="1"/>
      <c r="I4" s="1"/>
      <c r="J4" s="1"/>
      <c r="K4" s="1"/>
      <c r="L4" s="1"/>
      <c r="M4" s="1"/>
      <c r="N4" s="1"/>
      <c r="O4" s="1"/>
      <c r="P4" s="1"/>
      <c r="Q4" s="1"/>
      <c r="R4" s="1"/>
      <c r="S4" s="1"/>
      <c r="T4" s="1"/>
    </row>
    <row r="5" spans="1:20" ht="12.75">
      <c r="A5" s="148" t="s">
        <v>3</v>
      </c>
      <c r="B5" s="150" t="s">
        <v>4</v>
      </c>
      <c r="C5" s="123" t="s">
        <v>0</v>
      </c>
      <c r="D5" s="154" t="s">
        <v>5</v>
      </c>
      <c r="E5" s="154"/>
      <c r="F5" s="154"/>
      <c r="G5" s="154"/>
      <c r="H5" s="154"/>
      <c r="I5" s="123" t="s">
        <v>0</v>
      </c>
      <c r="J5" s="154" t="s">
        <v>1</v>
      </c>
      <c r="K5" s="154"/>
      <c r="L5" s="154"/>
      <c r="M5" s="154"/>
      <c r="N5" s="154"/>
      <c r="O5" s="123" t="s">
        <v>0</v>
      </c>
      <c r="P5" s="154" t="s">
        <v>2</v>
      </c>
      <c r="Q5" s="177"/>
      <c r="R5" s="177"/>
      <c r="S5" s="177"/>
      <c r="T5" s="178"/>
    </row>
    <row r="6" spans="1:20" ht="11.25">
      <c r="A6" s="149"/>
      <c r="B6" s="151"/>
      <c r="C6" s="124"/>
      <c r="D6" s="31" t="s">
        <v>10</v>
      </c>
      <c r="E6" s="31" t="s">
        <v>11</v>
      </c>
      <c r="F6" s="31" t="s">
        <v>8</v>
      </c>
      <c r="G6" s="31" t="s">
        <v>37</v>
      </c>
      <c r="H6" s="31" t="s">
        <v>9</v>
      </c>
      <c r="I6" s="124"/>
      <c r="J6" s="31" t="s">
        <v>10</v>
      </c>
      <c r="K6" s="31" t="s">
        <v>11</v>
      </c>
      <c r="L6" s="31" t="s">
        <v>8</v>
      </c>
      <c r="M6" s="31" t="s">
        <v>37</v>
      </c>
      <c r="N6" s="31" t="s">
        <v>9</v>
      </c>
      <c r="O6" s="124"/>
      <c r="P6" s="31" t="s">
        <v>10</v>
      </c>
      <c r="Q6" s="31" t="s">
        <v>11</v>
      </c>
      <c r="R6" s="31" t="s">
        <v>8</v>
      </c>
      <c r="S6" s="31" t="s">
        <v>37</v>
      </c>
      <c r="T6" s="22" t="s">
        <v>9</v>
      </c>
    </row>
    <row r="7" spans="1:20" ht="11.25">
      <c r="A7" s="121"/>
      <c r="B7" s="122"/>
      <c r="C7" s="124"/>
      <c r="D7" s="23" t="s">
        <v>12</v>
      </c>
      <c r="E7" s="23" t="s">
        <v>13</v>
      </c>
      <c r="F7" s="23" t="s">
        <v>38</v>
      </c>
      <c r="G7" s="23" t="s">
        <v>14</v>
      </c>
      <c r="H7" s="23" t="s">
        <v>15</v>
      </c>
      <c r="I7" s="124"/>
      <c r="J7" s="23" t="s">
        <v>12</v>
      </c>
      <c r="K7" s="23" t="s">
        <v>13</v>
      </c>
      <c r="L7" s="23" t="s">
        <v>38</v>
      </c>
      <c r="M7" s="23" t="s">
        <v>14</v>
      </c>
      <c r="N7" s="23" t="s">
        <v>15</v>
      </c>
      <c r="O7" s="124"/>
      <c r="P7" s="23" t="s">
        <v>12</v>
      </c>
      <c r="Q7" s="23" t="s">
        <v>13</v>
      </c>
      <c r="R7" s="23" t="s">
        <v>38</v>
      </c>
      <c r="S7" s="23" t="s">
        <v>14</v>
      </c>
      <c r="T7" s="24" t="s">
        <v>15</v>
      </c>
    </row>
    <row r="8" spans="1:20" ht="11.25">
      <c r="A8" s="106"/>
      <c r="B8" s="33"/>
      <c r="C8" s="33"/>
      <c r="D8" s="10"/>
      <c r="E8" s="10"/>
      <c r="F8" s="10"/>
      <c r="G8" s="10"/>
      <c r="H8" s="10"/>
      <c r="I8" s="10"/>
      <c r="J8" s="10"/>
      <c r="K8" s="10"/>
      <c r="L8" s="10"/>
      <c r="M8" s="10"/>
      <c r="N8" s="10"/>
      <c r="O8" s="10"/>
      <c r="P8" s="10"/>
      <c r="Q8" s="10"/>
      <c r="R8" s="10"/>
      <c r="S8" s="33"/>
      <c r="T8" s="107"/>
    </row>
    <row r="9" spans="1:20" ht="11.25">
      <c r="A9" s="80">
        <v>2004</v>
      </c>
      <c r="B9" s="11" t="s">
        <v>17</v>
      </c>
      <c r="C9" s="28">
        <v>1412</v>
      </c>
      <c r="D9" s="28">
        <v>18</v>
      </c>
      <c r="E9" s="28">
        <v>85.7</v>
      </c>
      <c r="F9" s="28">
        <v>210.3</v>
      </c>
      <c r="G9" s="28">
        <v>915.8</v>
      </c>
      <c r="H9" s="28">
        <v>182.2</v>
      </c>
      <c r="I9" s="28">
        <v>771.8</v>
      </c>
      <c r="J9" s="28">
        <v>10</v>
      </c>
      <c r="K9" s="28">
        <v>39.1</v>
      </c>
      <c r="L9" s="28">
        <v>108.3</v>
      </c>
      <c r="M9" s="28">
        <v>500.5</v>
      </c>
      <c r="N9" s="28">
        <v>113.9</v>
      </c>
      <c r="O9" s="28">
        <v>640.2</v>
      </c>
      <c r="P9" s="28">
        <v>8</v>
      </c>
      <c r="Q9" s="28">
        <v>46.6</v>
      </c>
      <c r="R9" s="28">
        <v>101.9</v>
      </c>
      <c r="S9" s="28">
        <v>415.3</v>
      </c>
      <c r="T9" s="97">
        <v>68.2</v>
      </c>
    </row>
    <row r="10" spans="1:20" ht="11.25">
      <c r="A10" s="80">
        <v>2004</v>
      </c>
      <c r="B10" s="11" t="s">
        <v>18</v>
      </c>
      <c r="C10" s="28">
        <v>1411.7</v>
      </c>
      <c r="D10" s="28">
        <v>14.6</v>
      </c>
      <c r="E10" s="28">
        <v>91.8</v>
      </c>
      <c r="F10" s="28">
        <v>226.5</v>
      </c>
      <c r="G10" s="28">
        <v>897</v>
      </c>
      <c r="H10" s="28">
        <v>181.8</v>
      </c>
      <c r="I10" s="28">
        <v>776.4</v>
      </c>
      <c r="J10" s="28">
        <v>8.7</v>
      </c>
      <c r="K10" s="28">
        <v>43.6</v>
      </c>
      <c r="L10" s="28">
        <v>115.8</v>
      </c>
      <c r="M10" s="28">
        <v>491.4</v>
      </c>
      <c r="N10" s="28">
        <v>117</v>
      </c>
      <c r="O10" s="28">
        <v>635.3</v>
      </c>
      <c r="P10" s="28">
        <v>5.9</v>
      </c>
      <c r="Q10" s="28">
        <v>48.3</v>
      </c>
      <c r="R10" s="28">
        <v>110.8</v>
      </c>
      <c r="S10" s="28">
        <v>405.6</v>
      </c>
      <c r="T10" s="97">
        <v>64.8</v>
      </c>
    </row>
    <row r="11" spans="1:20" ht="11.25">
      <c r="A11" s="80">
        <v>2004</v>
      </c>
      <c r="B11" s="11" t="s">
        <v>19</v>
      </c>
      <c r="C11" s="28">
        <v>1392.5</v>
      </c>
      <c r="D11" s="28">
        <v>15.1</v>
      </c>
      <c r="E11" s="28">
        <v>106.5</v>
      </c>
      <c r="F11" s="28">
        <v>235.2</v>
      </c>
      <c r="G11" s="28">
        <v>857.6</v>
      </c>
      <c r="H11" s="28">
        <v>178.2</v>
      </c>
      <c r="I11" s="28">
        <v>759.7</v>
      </c>
      <c r="J11" s="28">
        <v>7.1</v>
      </c>
      <c r="K11" s="28">
        <v>46.2</v>
      </c>
      <c r="L11" s="28">
        <v>117.2</v>
      </c>
      <c r="M11" s="28">
        <v>472.4</v>
      </c>
      <c r="N11" s="28">
        <v>116.8</v>
      </c>
      <c r="O11" s="28">
        <v>632.8</v>
      </c>
      <c r="P11" s="28">
        <v>7.9</v>
      </c>
      <c r="Q11" s="28">
        <v>60.2</v>
      </c>
      <c r="R11" s="28">
        <v>118</v>
      </c>
      <c r="S11" s="28">
        <v>385.2</v>
      </c>
      <c r="T11" s="97">
        <v>61.4</v>
      </c>
    </row>
    <row r="12" spans="1:20" ht="11.25">
      <c r="A12" s="80">
        <v>2004</v>
      </c>
      <c r="B12" s="11" t="s">
        <v>16</v>
      </c>
      <c r="C12" s="28">
        <v>1373.8</v>
      </c>
      <c r="D12" s="28">
        <v>14.2</v>
      </c>
      <c r="E12" s="28">
        <v>96.3</v>
      </c>
      <c r="F12" s="28">
        <v>231</v>
      </c>
      <c r="G12" s="28">
        <v>862.1</v>
      </c>
      <c r="H12" s="28">
        <v>170.1</v>
      </c>
      <c r="I12" s="28">
        <v>763.7</v>
      </c>
      <c r="J12" s="28">
        <v>7.1</v>
      </c>
      <c r="K12" s="28">
        <v>43.1</v>
      </c>
      <c r="L12" s="28">
        <v>113.3</v>
      </c>
      <c r="M12" s="28">
        <v>485.6</v>
      </c>
      <c r="N12" s="28">
        <v>114.7</v>
      </c>
      <c r="O12" s="28">
        <v>610.1</v>
      </c>
      <c r="P12" s="28">
        <v>7.2</v>
      </c>
      <c r="Q12" s="28">
        <v>53.2</v>
      </c>
      <c r="R12" s="28">
        <v>117.7</v>
      </c>
      <c r="S12" s="28">
        <v>376.5</v>
      </c>
      <c r="T12" s="97">
        <v>55.4</v>
      </c>
    </row>
    <row r="13" spans="1:20" ht="11.25">
      <c r="A13" s="82">
        <v>2003</v>
      </c>
      <c r="B13" s="11" t="s">
        <v>17</v>
      </c>
      <c r="C13" s="28">
        <v>1375.2</v>
      </c>
      <c r="D13" s="28">
        <v>14.6</v>
      </c>
      <c r="E13" s="28">
        <v>92.2</v>
      </c>
      <c r="F13" s="28">
        <v>230</v>
      </c>
      <c r="G13" s="28">
        <v>883.2</v>
      </c>
      <c r="H13" s="28">
        <v>155.2</v>
      </c>
      <c r="I13" s="28">
        <v>763.4</v>
      </c>
      <c r="J13" s="28">
        <v>8.3</v>
      </c>
      <c r="K13" s="28">
        <v>39.2</v>
      </c>
      <c r="L13" s="28">
        <v>111.7</v>
      </c>
      <c r="M13" s="28">
        <v>498.3</v>
      </c>
      <c r="N13" s="28">
        <v>105.9</v>
      </c>
      <c r="O13" s="28">
        <v>611.7</v>
      </c>
      <c r="P13" s="28">
        <v>6.3</v>
      </c>
      <c r="Q13" s="28">
        <v>53</v>
      </c>
      <c r="R13" s="28">
        <v>118.3</v>
      </c>
      <c r="S13" s="28">
        <v>384.9</v>
      </c>
      <c r="T13" s="97">
        <v>49.2</v>
      </c>
    </row>
    <row r="14" spans="1:20" ht="11.25">
      <c r="A14" s="82">
        <v>2003</v>
      </c>
      <c r="B14" s="11" t="s">
        <v>18</v>
      </c>
      <c r="C14" s="28">
        <v>1352.5</v>
      </c>
      <c r="D14" s="28">
        <v>12.8</v>
      </c>
      <c r="E14" s="28">
        <v>91.2</v>
      </c>
      <c r="F14" s="28">
        <v>235.5</v>
      </c>
      <c r="G14" s="28">
        <v>867.2</v>
      </c>
      <c r="H14" s="28">
        <v>145.8</v>
      </c>
      <c r="I14" s="28">
        <v>762.2</v>
      </c>
      <c r="J14" s="28">
        <v>8.6</v>
      </c>
      <c r="K14" s="28">
        <v>41.6</v>
      </c>
      <c r="L14" s="28">
        <v>118.6</v>
      </c>
      <c r="M14" s="28">
        <v>493.4</v>
      </c>
      <c r="N14" s="28">
        <v>100</v>
      </c>
      <c r="O14" s="28">
        <v>590.2</v>
      </c>
      <c r="P14" s="28">
        <v>4.2</v>
      </c>
      <c r="Q14" s="28">
        <v>49.6</v>
      </c>
      <c r="R14" s="28">
        <v>116.9</v>
      </c>
      <c r="S14" s="28">
        <v>373.8</v>
      </c>
      <c r="T14" s="97">
        <v>45.8</v>
      </c>
    </row>
    <row r="15" spans="1:20" ht="11.25">
      <c r="A15" s="82">
        <v>2003</v>
      </c>
      <c r="B15" s="11" t="s">
        <v>19</v>
      </c>
      <c r="C15" s="28">
        <v>1329.8</v>
      </c>
      <c r="D15" s="28">
        <v>13.1</v>
      </c>
      <c r="E15" s="28">
        <v>95.1</v>
      </c>
      <c r="F15" s="28">
        <v>224.7</v>
      </c>
      <c r="G15" s="28">
        <v>845.6</v>
      </c>
      <c r="H15" s="28">
        <v>151.4</v>
      </c>
      <c r="I15" s="28">
        <v>761</v>
      </c>
      <c r="J15" s="28">
        <v>10.6</v>
      </c>
      <c r="K15" s="28">
        <v>42.7</v>
      </c>
      <c r="L15" s="28">
        <v>114.3</v>
      </c>
      <c r="M15" s="28">
        <v>485.7</v>
      </c>
      <c r="N15" s="28">
        <v>107.7</v>
      </c>
      <c r="O15" s="28">
        <v>568.9</v>
      </c>
      <c r="P15" s="28">
        <v>2.4</v>
      </c>
      <c r="Q15" s="28">
        <v>52.4</v>
      </c>
      <c r="R15" s="28">
        <v>110.4</v>
      </c>
      <c r="S15" s="28">
        <v>359.9</v>
      </c>
      <c r="T15" s="97">
        <v>43.8</v>
      </c>
    </row>
    <row r="16" spans="1:20" ht="11.25">
      <c r="A16" s="82">
        <v>2003</v>
      </c>
      <c r="B16" s="11" t="s">
        <v>16</v>
      </c>
      <c r="C16" s="28">
        <v>1321.5</v>
      </c>
      <c r="D16" s="28">
        <v>13.3</v>
      </c>
      <c r="E16" s="28">
        <v>89.6</v>
      </c>
      <c r="F16" s="28">
        <v>217.2</v>
      </c>
      <c r="G16" s="28">
        <v>851.6</v>
      </c>
      <c r="H16" s="28">
        <v>149.8</v>
      </c>
      <c r="I16" s="28">
        <v>754.1</v>
      </c>
      <c r="J16" s="28">
        <v>8.1</v>
      </c>
      <c r="K16" s="28">
        <v>43.6</v>
      </c>
      <c r="L16" s="28">
        <v>112.7</v>
      </c>
      <c r="M16" s="28">
        <v>483.2</v>
      </c>
      <c r="N16" s="28">
        <v>106.5</v>
      </c>
      <c r="O16" s="28">
        <v>567.4</v>
      </c>
      <c r="P16" s="28">
        <v>5.2</v>
      </c>
      <c r="Q16" s="28">
        <v>46</v>
      </c>
      <c r="R16" s="28">
        <v>104.5</v>
      </c>
      <c r="S16" s="28">
        <v>368.4</v>
      </c>
      <c r="T16" s="97">
        <v>43.3</v>
      </c>
    </row>
    <row r="17" spans="1:20" ht="11.25">
      <c r="A17" s="82">
        <f aca="true" t="shared" si="0" ref="A17:A44">+A13-1</f>
        <v>2002</v>
      </c>
      <c r="B17" s="11" t="s">
        <v>17</v>
      </c>
      <c r="C17" s="28">
        <v>1332.6</v>
      </c>
      <c r="D17" s="28">
        <v>14.5</v>
      </c>
      <c r="E17" s="28">
        <v>90.6</v>
      </c>
      <c r="F17" s="28">
        <v>218.5</v>
      </c>
      <c r="G17" s="28">
        <v>853.4</v>
      </c>
      <c r="H17" s="28">
        <v>155.6</v>
      </c>
      <c r="I17" s="28">
        <v>767.8</v>
      </c>
      <c r="J17" s="28">
        <v>10.4</v>
      </c>
      <c r="K17" s="28">
        <v>48.6</v>
      </c>
      <c r="L17" s="28">
        <v>111.2</v>
      </c>
      <c r="M17" s="28">
        <v>487.3</v>
      </c>
      <c r="N17" s="28">
        <v>110.4</v>
      </c>
      <c r="O17" s="28">
        <v>564.8</v>
      </c>
      <c r="P17" s="28">
        <v>4.1</v>
      </c>
      <c r="Q17" s="28">
        <v>42</v>
      </c>
      <c r="R17" s="28">
        <v>107.3</v>
      </c>
      <c r="S17" s="28">
        <v>366.2</v>
      </c>
      <c r="T17" s="97">
        <v>45.2</v>
      </c>
    </row>
    <row r="18" spans="1:20" ht="11.25">
      <c r="A18" s="82">
        <f t="shared" si="0"/>
        <v>2002</v>
      </c>
      <c r="B18" s="11" t="s">
        <v>18</v>
      </c>
      <c r="C18" s="28">
        <v>1327</v>
      </c>
      <c r="D18" s="28">
        <v>16</v>
      </c>
      <c r="E18" s="28">
        <v>94</v>
      </c>
      <c r="F18" s="28">
        <v>214.2</v>
      </c>
      <c r="G18" s="28">
        <v>850.1</v>
      </c>
      <c r="H18" s="28">
        <v>152.6</v>
      </c>
      <c r="I18" s="28">
        <v>758.6</v>
      </c>
      <c r="J18" s="28">
        <v>11.2</v>
      </c>
      <c r="K18" s="28">
        <v>52.4</v>
      </c>
      <c r="L18" s="28">
        <v>109.1</v>
      </c>
      <c r="M18" s="28">
        <v>479.2</v>
      </c>
      <c r="N18" s="28">
        <v>106.7</v>
      </c>
      <c r="O18" s="28">
        <v>568.4</v>
      </c>
      <c r="P18" s="28">
        <v>4.8</v>
      </c>
      <c r="Q18" s="28">
        <v>41.6</v>
      </c>
      <c r="R18" s="28">
        <v>105.1</v>
      </c>
      <c r="S18" s="28">
        <v>371</v>
      </c>
      <c r="T18" s="97">
        <v>45.8</v>
      </c>
    </row>
    <row r="19" spans="1:20" ht="11.25">
      <c r="A19" s="82">
        <f t="shared" si="0"/>
        <v>2002</v>
      </c>
      <c r="B19" s="11" t="s">
        <v>19</v>
      </c>
      <c r="C19" s="28">
        <v>1305.6</v>
      </c>
      <c r="D19" s="28">
        <v>11.6</v>
      </c>
      <c r="E19" s="28">
        <v>86.3</v>
      </c>
      <c r="F19" s="28">
        <v>206.4</v>
      </c>
      <c r="G19" s="28">
        <v>843.9</v>
      </c>
      <c r="H19" s="28">
        <v>157.4</v>
      </c>
      <c r="I19" s="28">
        <v>751.1</v>
      </c>
      <c r="J19" s="28">
        <v>6.6</v>
      </c>
      <c r="K19" s="28">
        <v>48.9</v>
      </c>
      <c r="L19" s="28">
        <v>110.5</v>
      </c>
      <c r="M19" s="28">
        <v>479.6</v>
      </c>
      <c r="N19" s="28">
        <v>105.5</v>
      </c>
      <c r="O19" s="28">
        <v>554.5</v>
      </c>
      <c r="P19" s="28">
        <v>5</v>
      </c>
      <c r="Q19" s="28">
        <v>37.4</v>
      </c>
      <c r="R19" s="28">
        <v>95.9</v>
      </c>
      <c r="S19" s="28">
        <v>364.3</v>
      </c>
      <c r="T19" s="97">
        <v>51.9</v>
      </c>
    </row>
    <row r="20" spans="1:20" ht="11.25">
      <c r="A20" s="82">
        <f t="shared" si="0"/>
        <v>2002</v>
      </c>
      <c r="B20" s="11" t="s">
        <v>16</v>
      </c>
      <c r="C20" s="28">
        <v>1284.8</v>
      </c>
      <c r="D20" s="28">
        <v>12.8</v>
      </c>
      <c r="E20" s="28">
        <v>85.6</v>
      </c>
      <c r="F20" s="28">
        <v>207.7</v>
      </c>
      <c r="G20" s="28">
        <v>815.6</v>
      </c>
      <c r="H20" s="28">
        <v>163.1</v>
      </c>
      <c r="I20" s="28">
        <v>734.5</v>
      </c>
      <c r="J20" s="28">
        <v>6.5</v>
      </c>
      <c r="K20" s="28">
        <v>47.3</v>
      </c>
      <c r="L20" s="28">
        <v>116.8</v>
      </c>
      <c r="M20" s="28">
        <v>454.5</v>
      </c>
      <c r="N20" s="28">
        <v>109.4</v>
      </c>
      <c r="O20" s="28">
        <v>550.3</v>
      </c>
      <c r="P20" s="28">
        <v>6.2</v>
      </c>
      <c r="Q20" s="28">
        <v>38.3</v>
      </c>
      <c r="R20" s="28">
        <v>91</v>
      </c>
      <c r="S20" s="28">
        <v>361.1</v>
      </c>
      <c r="T20" s="97">
        <v>53.7</v>
      </c>
    </row>
    <row r="21" spans="1:20" ht="11.25">
      <c r="A21" s="82">
        <f t="shared" si="0"/>
        <v>2001</v>
      </c>
      <c r="B21" s="11" t="s">
        <v>17</v>
      </c>
      <c r="C21" s="28">
        <v>1286.8</v>
      </c>
      <c r="D21" s="28">
        <v>12.2</v>
      </c>
      <c r="E21" s="28">
        <v>94.1</v>
      </c>
      <c r="F21" s="28">
        <v>218.6</v>
      </c>
      <c r="G21" s="28">
        <v>800.5</v>
      </c>
      <c r="H21" s="28">
        <v>161.4</v>
      </c>
      <c r="I21" s="28">
        <v>725.5</v>
      </c>
      <c r="J21" s="28">
        <v>6.3</v>
      </c>
      <c r="K21" s="28">
        <v>52.5</v>
      </c>
      <c r="L21" s="28">
        <v>112.9</v>
      </c>
      <c r="M21" s="28">
        <v>445.8</v>
      </c>
      <c r="N21" s="28">
        <v>108.1</v>
      </c>
      <c r="O21" s="28">
        <v>561.3</v>
      </c>
      <c r="P21" s="28">
        <v>5.9</v>
      </c>
      <c r="Q21" s="28">
        <v>41.6</v>
      </c>
      <c r="R21" s="28">
        <v>105.7</v>
      </c>
      <c r="S21" s="28">
        <v>354.7</v>
      </c>
      <c r="T21" s="97">
        <v>53.4</v>
      </c>
    </row>
    <row r="22" spans="1:20" ht="11.25">
      <c r="A22" s="82">
        <f t="shared" si="0"/>
        <v>2001</v>
      </c>
      <c r="B22" s="11" t="s">
        <v>18</v>
      </c>
      <c r="C22" s="28">
        <v>1273.3</v>
      </c>
      <c r="D22" s="28">
        <v>12.6</v>
      </c>
      <c r="E22" s="28">
        <v>101.7</v>
      </c>
      <c r="F22" s="28">
        <v>208.1</v>
      </c>
      <c r="G22" s="28">
        <v>793</v>
      </c>
      <c r="H22" s="28">
        <v>158</v>
      </c>
      <c r="I22" s="28">
        <v>731.3</v>
      </c>
      <c r="J22" s="28">
        <v>7.1</v>
      </c>
      <c r="K22" s="28">
        <v>58.4</v>
      </c>
      <c r="L22" s="28">
        <v>113.5</v>
      </c>
      <c r="M22" s="28">
        <v>444.8</v>
      </c>
      <c r="N22" s="28">
        <v>107.5</v>
      </c>
      <c r="O22" s="28">
        <v>541.9</v>
      </c>
      <c r="P22" s="28">
        <v>5.4</v>
      </c>
      <c r="Q22" s="28">
        <v>43.2</v>
      </c>
      <c r="R22" s="28">
        <v>94.5</v>
      </c>
      <c r="S22" s="28">
        <v>348.2</v>
      </c>
      <c r="T22" s="97">
        <v>50.5</v>
      </c>
    </row>
    <row r="23" spans="1:20" ht="11.25">
      <c r="A23" s="82">
        <f t="shared" si="0"/>
        <v>2001</v>
      </c>
      <c r="B23" s="11" t="s">
        <v>19</v>
      </c>
      <c r="C23" s="28">
        <v>1256.4</v>
      </c>
      <c r="D23" s="28">
        <v>10.4</v>
      </c>
      <c r="E23" s="28">
        <v>95.3</v>
      </c>
      <c r="F23" s="28">
        <v>219.6</v>
      </c>
      <c r="G23" s="28">
        <v>774</v>
      </c>
      <c r="H23" s="28">
        <v>157.2</v>
      </c>
      <c r="I23" s="28">
        <v>719.5</v>
      </c>
      <c r="J23" s="28">
        <v>6.2</v>
      </c>
      <c r="K23" s="28">
        <v>51.7</v>
      </c>
      <c r="L23" s="28">
        <v>120.2</v>
      </c>
      <c r="M23" s="28">
        <v>433.7</v>
      </c>
      <c r="N23" s="28">
        <v>107.7</v>
      </c>
      <c r="O23" s="28">
        <v>536.9</v>
      </c>
      <c r="P23" s="28">
        <v>4.2</v>
      </c>
      <c r="Q23" s="28">
        <v>43.6</v>
      </c>
      <c r="R23" s="28">
        <v>99.4</v>
      </c>
      <c r="S23" s="28">
        <v>340.3</v>
      </c>
      <c r="T23" s="97">
        <v>49.5</v>
      </c>
    </row>
    <row r="24" spans="1:20" ht="11.25">
      <c r="A24" s="82">
        <f t="shared" si="0"/>
        <v>2001</v>
      </c>
      <c r="B24" s="11" t="s">
        <v>16</v>
      </c>
      <c r="C24" s="28">
        <v>1210</v>
      </c>
      <c r="D24" s="28">
        <v>11.4</v>
      </c>
      <c r="E24" s="28">
        <v>89.4</v>
      </c>
      <c r="F24" s="28">
        <v>210.9</v>
      </c>
      <c r="G24" s="28">
        <v>747.7</v>
      </c>
      <c r="H24" s="28">
        <v>150.6</v>
      </c>
      <c r="I24" s="28">
        <v>691.5</v>
      </c>
      <c r="J24" s="28">
        <v>7.6</v>
      </c>
      <c r="K24" s="28">
        <v>46.5</v>
      </c>
      <c r="L24" s="28">
        <v>112.8</v>
      </c>
      <c r="M24" s="28">
        <v>422.1</v>
      </c>
      <c r="N24" s="28">
        <v>102.6</v>
      </c>
      <c r="O24" s="28">
        <v>518.5</v>
      </c>
      <c r="P24" s="28">
        <v>3.9</v>
      </c>
      <c r="Q24" s="28">
        <v>42.9</v>
      </c>
      <c r="R24" s="28">
        <v>98.1</v>
      </c>
      <c r="S24" s="28">
        <v>325.7</v>
      </c>
      <c r="T24" s="97">
        <v>48</v>
      </c>
    </row>
    <row r="25" spans="1:20" ht="11.25">
      <c r="A25" s="82">
        <f t="shared" si="0"/>
        <v>2000</v>
      </c>
      <c r="B25" s="11" t="s">
        <v>17</v>
      </c>
      <c r="C25" s="28">
        <v>1227.4</v>
      </c>
      <c r="D25" s="28">
        <v>13.7</v>
      </c>
      <c r="E25" s="28">
        <v>92.1</v>
      </c>
      <c r="F25" s="28">
        <v>206.3</v>
      </c>
      <c r="G25" s="28">
        <v>760.9</v>
      </c>
      <c r="H25" s="28">
        <v>154.5</v>
      </c>
      <c r="I25" s="28">
        <v>706.5</v>
      </c>
      <c r="J25" s="28">
        <v>8.5</v>
      </c>
      <c r="K25" s="28">
        <v>49.9</v>
      </c>
      <c r="L25" s="28">
        <v>109.1</v>
      </c>
      <c r="M25" s="28">
        <v>431.7</v>
      </c>
      <c r="N25" s="28">
        <v>107.4</v>
      </c>
      <c r="O25" s="28">
        <v>520.9</v>
      </c>
      <c r="P25" s="28">
        <v>5.2</v>
      </c>
      <c r="Q25" s="28">
        <v>42.2</v>
      </c>
      <c r="R25" s="28">
        <v>97.3</v>
      </c>
      <c r="S25" s="28">
        <v>329.2</v>
      </c>
      <c r="T25" s="97">
        <v>47.1</v>
      </c>
    </row>
    <row r="26" spans="1:20" ht="11.25">
      <c r="A26" s="82">
        <f t="shared" si="0"/>
        <v>2000</v>
      </c>
      <c r="B26" s="11" t="s">
        <v>18</v>
      </c>
      <c r="C26" s="28">
        <v>1214.9</v>
      </c>
      <c r="D26" s="28">
        <v>18.8</v>
      </c>
      <c r="E26" s="28">
        <v>95.1</v>
      </c>
      <c r="F26" s="28">
        <v>196.6</v>
      </c>
      <c r="G26" s="28">
        <v>743.2</v>
      </c>
      <c r="H26" s="28">
        <v>161.3</v>
      </c>
      <c r="I26" s="28">
        <v>706.8</v>
      </c>
      <c r="J26" s="28">
        <v>9.9</v>
      </c>
      <c r="K26" s="28">
        <v>50.6</v>
      </c>
      <c r="L26" s="28">
        <v>109.1</v>
      </c>
      <c r="M26" s="28">
        <v>429.2</v>
      </c>
      <c r="N26" s="28">
        <v>108</v>
      </c>
      <c r="O26" s="28">
        <v>508.1</v>
      </c>
      <c r="P26" s="28">
        <v>8.9</v>
      </c>
      <c r="Q26" s="28">
        <v>44.4</v>
      </c>
      <c r="R26" s="28">
        <v>87.5</v>
      </c>
      <c r="S26" s="28">
        <v>314</v>
      </c>
      <c r="T26" s="97">
        <v>53.3</v>
      </c>
    </row>
    <row r="27" spans="1:20" ht="11.25">
      <c r="A27" s="82">
        <f t="shared" si="0"/>
        <v>2000</v>
      </c>
      <c r="B27" s="11" t="s">
        <v>19</v>
      </c>
      <c r="C27" s="28">
        <v>1158.8</v>
      </c>
      <c r="D27" s="28">
        <v>15.9</v>
      </c>
      <c r="E27" s="28">
        <v>85.4</v>
      </c>
      <c r="F27" s="28">
        <v>197.9</v>
      </c>
      <c r="G27" s="28">
        <v>707.3</v>
      </c>
      <c r="H27" s="28">
        <v>152.2</v>
      </c>
      <c r="I27" s="28">
        <v>676.6</v>
      </c>
      <c r="J27" s="28">
        <v>5</v>
      </c>
      <c r="K27" s="28">
        <v>43.7</v>
      </c>
      <c r="L27" s="28">
        <v>108</v>
      </c>
      <c r="M27" s="28">
        <v>413</v>
      </c>
      <c r="N27" s="28">
        <v>107</v>
      </c>
      <c r="O27" s="28">
        <v>482.2</v>
      </c>
      <c r="P27" s="28">
        <v>11</v>
      </c>
      <c r="Q27" s="28">
        <v>41.8</v>
      </c>
      <c r="R27" s="28">
        <v>89.9</v>
      </c>
      <c r="S27" s="28">
        <v>294.3</v>
      </c>
      <c r="T27" s="97">
        <v>45.2</v>
      </c>
    </row>
    <row r="28" spans="1:20" ht="11.25">
      <c r="A28" s="82">
        <f t="shared" si="0"/>
        <v>2000</v>
      </c>
      <c r="B28" s="11" t="s">
        <v>16</v>
      </c>
      <c r="C28" s="28">
        <v>1152.6</v>
      </c>
      <c r="D28" s="28">
        <v>17.2</v>
      </c>
      <c r="E28" s="28">
        <v>88.2</v>
      </c>
      <c r="F28" s="28">
        <v>187.9</v>
      </c>
      <c r="G28" s="28">
        <v>715.9</v>
      </c>
      <c r="H28" s="28">
        <v>143.3</v>
      </c>
      <c r="I28" s="28">
        <v>664.3</v>
      </c>
      <c r="J28" s="28">
        <v>5.8</v>
      </c>
      <c r="K28" s="28">
        <v>42.5</v>
      </c>
      <c r="L28" s="28">
        <v>103.3</v>
      </c>
      <c r="M28" s="28">
        <v>409.9</v>
      </c>
      <c r="N28" s="28">
        <v>102.9</v>
      </c>
      <c r="O28" s="28">
        <v>488.3</v>
      </c>
      <c r="P28" s="28">
        <v>11.4</v>
      </c>
      <c r="Q28" s="28">
        <v>45.8</v>
      </c>
      <c r="R28" s="28">
        <v>84.6</v>
      </c>
      <c r="S28" s="28">
        <v>306</v>
      </c>
      <c r="T28" s="97">
        <v>40.4</v>
      </c>
    </row>
    <row r="29" spans="1:20" ht="11.25">
      <c r="A29" s="82">
        <f t="shared" si="0"/>
        <v>1999</v>
      </c>
      <c r="B29" s="11" t="s">
        <v>17</v>
      </c>
      <c r="C29" s="28">
        <v>1135.5</v>
      </c>
      <c r="D29" s="28">
        <v>16.7</v>
      </c>
      <c r="E29" s="28">
        <v>79.9</v>
      </c>
      <c r="F29" s="28">
        <v>184.4</v>
      </c>
      <c r="G29" s="28">
        <v>713.2</v>
      </c>
      <c r="H29" s="28">
        <v>141.3</v>
      </c>
      <c r="I29" s="28">
        <v>649.7</v>
      </c>
      <c r="J29" s="28">
        <v>8</v>
      </c>
      <c r="K29" s="28">
        <v>37.6</v>
      </c>
      <c r="L29" s="28">
        <v>98.6</v>
      </c>
      <c r="M29" s="28">
        <v>405.8</v>
      </c>
      <c r="N29" s="28">
        <v>99.6</v>
      </c>
      <c r="O29" s="28">
        <v>485.8</v>
      </c>
      <c r="P29" s="28">
        <v>8.7</v>
      </c>
      <c r="Q29" s="28">
        <v>42.2</v>
      </c>
      <c r="R29" s="28">
        <v>85.8</v>
      </c>
      <c r="S29" s="28">
        <v>307.4</v>
      </c>
      <c r="T29" s="97">
        <v>41.7</v>
      </c>
    </row>
    <row r="30" spans="1:20" ht="11.25">
      <c r="A30" s="82">
        <f t="shared" si="0"/>
        <v>1999</v>
      </c>
      <c r="B30" s="11" t="s">
        <v>18</v>
      </c>
      <c r="C30" s="28">
        <v>1150.8</v>
      </c>
      <c r="D30" s="28">
        <v>16.9</v>
      </c>
      <c r="E30" s="28">
        <v>80.3</v>
      </c>
      <c r="F30" s="28">
        <v>194.3</v>
      </c>
      <c r="G30" s="28">
        <v>722.3</v>
      </c>
      <c r="H30" s="28">
        <v>137</v>
      </c>
      <c r="I30" s="28">
        <v>656.4</v>
      </c>
      <c r="J30" s="28">
        <v>10.5</v>
      </c>
      <c r="K30" s="28">
        <v>39.6</v>
      </c>
      <c r="L30" s="28">
        <v>101.2</v>
      </c>
      <c r="M30" s="28">
        <v>410.5</v>
      </c>
      <c r="N30" s="28">
        <v>94.5</v>
      </c>
      <c r="O30" s="28">
        <v>494.4</v>
      </c>
      <c r="P30" s="28">
        <v>6.4</v>
      </c>
      <c r="Q30" s="28">
        <v>40.7</v>
      </c>
      <c r="R30" s="28">
        <v>93.1</v>
      </c>
      <c r="S30" s="28">
        <v>311.8</v>
      </c>
      <c r="T30" s="97">
        <v>42.5</v>
      </c>
    </row>
    <row r="31" spans="1:20" ht="11.25">
      <c r="A31" s="82">
        <f t="shared" si="0"/>
        <v>1999</v>
      </c>
      <c r="B31" s="11" t="s">
        <v>19</v>
      </c>
      <c r="C31" s="28">
        <v>1126.2</v>
      </c>
      <c r="D31" s="28">
        <v>13.4</v>
      </c>
      <c r="E31" s="28">
        <v>81.3</v>
      </c>
      <c r="F31" s="28">
        <v>186.6</v>
      </c>
      <c r="G31" s="28">
        <v>714.5</v>
      </c>
      <c r="H31" s="28">
        <v>130.4</v>
      </c>
      <c r="I31" s="28">
        <v>645</v>
      </c>
      <c r="J31" s="28">
        <v>7.1</v>
      </c>
      <c r="K31" s="28">
        <v>38.2</v>
      </c>
      <c r="L31" s="28">
        <v>102.4</v>
      </c>
      <c r="M31" s="28">
        <v>407.5</v>
      </c>
      <c r="N31" s="28">
        <v>89.9</v>
      </c>
      <c r="O31" s="28">
        <v>481.2</v>
      </c>
      <c r="P31" s="28">
        <v>6.3</v>
      </c>
      <c r="Q31" s="28">
        <v>43.2</v>
      </c>
      <c r="R31" s="28">
        <v>84.2</v>
      </c>
      <c r="S31" s="28">
        <v>307</v>
      </c>
      <c r="T31" s="97">
        <v>40.5</v>
      </c>
    </row>
    <row r="32" spans="1:20" ht="11.25">
      <c r="A32" s="82">
        <f t="shared" si="0"/>
        <v>1999</v>
      </c>
      <c r="B32" s="11" t="s">
        <v>16</v>
      </c>
      <c r="C32" s="28">
        <v>1079.7</v>
      </c>
      <c r="D32" s="28">
        <v>14.3</v>
      </c>
      <c r="E32" s="28">
        <v>84</v>
      </c>
      <c r="F32" s="28">
        <v>173.7</v>
      </c>
      <c r="G32" s="28">
        <v>685.3</v>
      </c>
      <c r="H32" s="28">
        <v>122.4</v>
      </c>
      <c r="I32" s="28">
        <v>622.8</v>
      </c>
      <c r="J32" s="28">
        <v>7.4</v>
      </c>
      <c r="K32" s="28">
        <v>39</v>
      </c>
      <c r="L32" s="28">
        <v>92.9</v>
      </c>
      <c r="M32" s="28">
        <v>397.7</v>
      </c>
      <c r="N32" s="28">
        <v>85.9</v>
      </c>
      <c r="O32" s="28">
        <v>456.9</v>
      </c>
      <c r="P32" s="28">
        <v>6.9</v>
      </c>
      <c r="Q32" s="28">
        <v>45.1</v>
      </c>
      <c r="R32" s="28">
        <v>80.8</v>
      </c>
      <c r="S32" s="28">
        <v>287.6</v>
      </c>
      <c r="T32" s="97">
        <v>36.5</v>
      </c>
    </row>
    <row r="33" spans="1:20" ht="11.25">
      <c r="A33" s="82">
        <f t="shared" si="0"/>
        <v>1998</v>
      </c>
      <c r="B33" s="11" t="s">
        <v>17</v>
      </c>
      <c r="C33" s="28">
        <v>1047.5</v>
      </c>
      <c r="D33" s="28">
        <v>11.1</v>
      </c>
      <c r="E33" s="28">
        <v>80.2</v>
      </c>
      <c r="F33" s="28">
        <v>172.2</v>
      </c>
      <c r="G33" s="28">
        <v>661.1</v>
      </c>
      <c r="H33" s="28">
        <v>122.8</v>
      </c>
      <c r="I33" s="28">
        <v>614.9</v>
      </c>
      <c r="J33" s="28">
        <v>6.4</v>
      </c>
      <c r="K33" s="28">
        <v>39.4</v>
      </c>
      <c r="L33" s="28">
        <v>92.5</v>
      </c>
      <c r="M33" s="28">
        <v>389.9</v>
      </c>
      <c r="N33" s="28">
        <v>86.7</v>
      </c>
      <c r="O33" s="28">
        <v>432.6</v>
      </c>
      <c r="P33" s="28">
        <v>4.7</v>
      </c>
      <c r="Q33" s="28">
        <v>40.8</v>
      </c>
      <c r="R33" s="28">
        <v>79.7</v>
      </c>
      <c r="S33" s="28">
        <v>271.2</v>
      </c>
      <c r="T33" s="97">
        <v>36.1</v>
      </c>
    </row>
    <row r="34" spans="1:20" ht="11.25">
      <c r="A34" s="82">
        <f t="shared" si="0"/>
        <v>1998</v>
      </c>
      <c r="B34" s="11" t="s">
        <v>18</v>
      </c>
      <c r="C34" s="28">
        <v>1046.8</v>
      </c>
      <c r="D34" s="28">
        <v>7.9</v>
      </c>
      <c r="E34" s="28">
        <v>77.6</v>
      </c>
      <c r="F34" s="28">
        <v>173.2</v>
      </c>
      <c r="G34" s="28">
        <v>656.7</v>
      </c>
      <c r="H34" s="28">
        <v>131.5</v>
      </c>
      <c r="I34" s="28">
        <v>621.9</v>
      </c>
      <c r="J34" s="28">
        <v>5.6</v>
      </c>
      <c r="K34" s="28">
        <v>37.5</v>
      </c>
      <c r="L34" s="28">
        <v>95.8</v>
      </c>
      <c r="M34" s="28">
        <v>388.6</v>
      </c>
      <c r="N34" s="28">
        <v>94.4</v>
      </c>
      <c r="O34" s="28">
        <v>424.9</v>
      </c>
      <c r="P34" s="28">
        <v>2.3</v>
      </c>
      <c r="Q34" s="28">
        <v>40</v>
      </c>
      <c r="R34" s="28">
        <v>77.4</v>
      </c>
      <c r="S34" s="28">
        <v>268.1</v>
      </c>
      <c r="T34" s="97">
        <v>37</v>
      </c>
    </row>
    <row r="35" spans="1:20" ht="11.25">
      <c r="A35" s="82">
        <f t="shared" si="0"/>
        <v>1998</v>
      </c>
      <c r="B35" s="11" t="s">
        <v>19</v>
      </c>
      <c r="C35" s="28">
        <v>1027.7</v>
      </c>
      <c r="D35" s="28">
        <v>10.4</v>
      </c>
      <c r="E35" s="28">
        <v>73</v>
      </c>
      <c r="F35" s="28">
        <v>178.1</v>
      </c>
      <c r="G35" s="28">
        <v>639.8</v>
      </c>
      <c r="H35" s="28">
        <v>126.5</v>
      </c>
      <c r="I35" s="28">
        <v>610.6</v>
      </c>
      <c r="J35" s="28">
        <v>6.4</v>
      </c>
      <c r="K35" s="28">
        <v>35.5</v>
      </c>
      <c r="L35" s="28">
        <v>93.7</v>
      </c>
      <c r="M35" s="28">
        <v>385.5</v>
      </c>
      <c r="N35" s="28">
        <v>89.5</v>
      </c>
      <c r="O35" s="28">
        <v>417.1</v>
      </c>
      <c r="P35" s="28">
        <v>4</v>
      </c>
      <c r="Q35" s="28">
        <v>37.4</v>
      </c>
      <c r="R35" s="28">
        <v>84.4</v>
      </c>
      <c r="S35" s="28">
        <v>254.3</v>
      </c>
      <c r="T35" s="97">
        <v>36.9</v>
      </c>
    </row>
    <row r="36" spans="1:20" ht="11.25">
      <c r="A36" s="82">
        <f t="shared" si="0"/>
        <v>1998</v>
      </c>
      <c r="B36" s="11" t="s">
        <v>16</v>
      </c>
      <c r="C36" s="28">
        <v>985.9</v>
      </c>
      <c r="D36" s="28">
        <v>7.1</v>
      </c>
      <c r="E36" s="28">
        <v>75.8</v>
      </c>
      <c r="F36" s="28">
        <v>159.5</v>
      </c>
      <c r="G36" s="28">
        <v>615.9</v>
      </c>
      <c r="H36" s="28">
        <v>127.6</v>
      </c>
      <c r="I36" s="28">
        <v>587.3</v>
      </c>
      <c r="J36" s="28">
        <v>2.6</v>
      </c>
      <c r="K36" s="28">
        <v>38.8</v>
      </c>
      <c r="L36" s="28">
        <v>82.3</v>
      </c>
      <c r="M36" s="28">
        <v>369</v>
      </c>
      <c r="N36" s="28">
        <v>94.5</v>
      </c>
      <c r="O36" s="28">
        <v>398.6</v>
      </c>
      <c r="P36" s="28">
        <v>4.5</v>
      </c>
      <c r="Q36" s="28">
        <v>37</v>
      </c>
      <c r="R36" s="28">
        <v>77.1</v>
      </c>
      <c r="S36" s="28">
        <v>246.9</v>
      </c>
      <c r="T36" s="97">
        <v>33.1</v>
      </c>
    </row>
    <row r="37" spans="1:20" ht="11.25">
      <c r="A37" s="82">
        <f t="shared" si="0"/>
        <v>1997</v>
      </c>
      <c r="B37" s="11" t="s">
        <v>17</v>
      </c>
      <c r="C37" s="28">
        <v>984.8</v>
      </c>
      <c r="D37" s="28">
        <v>4.8</v>
      </c>
      <c r="E37" s="28">
        <v>75.8</v>
      </c>
      <c r="F37" s="28">
        <v>162.2</v>
      </c>
      <c r="G37" s="28">
        <v>610</v>
      </c>
      <c r="H37" s="28">
        <v>132</v>
      </c>
      <c r="I37" s="28">
        <v>593.8</v>
      </c>
      <c r="J37" s="28">
        <v>2</v>
      </c>
      <c r="K37" s="28">
        <v>39.2</v>
      </c>
      <c r="L37" s="28">
        <v>85.8</v>
      </c>
      <c r="M37" s="28">
        <v>371.3</v>
      </c>
      <c r="N37" s="28">
        <v>95.5</v>
      </c>
      <c r="O37" s="28">
        <v>390.9</v>
      </c>
      <c r="P37" s="28">
        <v>2.8</v>
      </c>
      <c r="Q37" s="28">
        <v>36.5</v>
      </c>
      <c r="R37" s="28">
        <v>76.4</v>
      </c>
      <c r="S37" s="28">
        <v>238.8</v>
      </c>
      <c r="T37" s="97">
        <v>36.5</v>
      </c>
    </row>
    <row r="38" spans="1:20" ht="11.25">
      <c r="A38" s="82">
        <f t="shared" si="0"/>
        <v>1997</v>
      </c>
      <c r="B38" s="11" t="s">
        <v>18</v>
      </c>
      <c r="C38" s="28">
        <v>1016.2</v>
      </c>
      <c r="D38" s="28">
        <v>5</v>
      </c>
      <c r="E38" s="28">
        <v>75.9</v>
      </c>
      <c r="F38" s="28">
        <v>160.8</v>
      </c>
      <c r="G38" s="28">
        <v>639.3</v>
      </c>
      <c r="H38" s="28">
        <v>135.2</v>
      </c>
      <c r="I38" s="28">
        <v>610.4</v>
      </c>
      <c r="J38" s="28">
        <v>3.4</v>
      </c>
      <c r="K38" s="28">
        <v>37.5</v>
      </c>
      <c r="L38" s="28">
        <v>84.2</v>
      </c>
      <c r="M38" s="28">
        <v>385.7</v>
      </c>
      <c r="N38" s="28">
        <v>99.6</v>
      </c>
      <c r="O38" s="28">
        <v>405.8</v>
      </c>
      <c r="P38" s="28">
        <v>1.7</v>
      </c>
      <c r="Q38" s="28">
        <v>38.4</v>
      </c>
      <c r="R38" s="28">
        <v>76.6</v>
      </c>
      <c r="S38" s="28">
        <v>253.6</v>
      </c>
      <c r="T38" s="97">
        <v>35.6</v>
      </c>
    </row>
    <row r="39" spans="1:20" ht="11.25">
      <c r="A39" s="82">
        <f t="shared" si="0"/>
        <v>1997</v>
      </c>
      <c r="B39" s="11" t="s">
        <v>19</v>
      </c>
      <c r="C39" s="28">
        <v>998.2</v>
      </c>
      <c r="D39" s="28">
        <v>8.2</v>
      </c>
      <c r="E39" s="28">
        <v>75.9</v>
      </c>
      <c r="F39" s="28">
        <v>160.1</v>
      </c>
      <c r="G39" s="28">
        <v>628.8</v>
      </c>
      <c r="H39" s="28">
        <v>125.2</v>
      </c>
      <c r="I39" s="28">
        <v>601.2</v>
      </c>
      <c r="J39" s="28">
        <v>3.7</v>
      </c>
      <c r="K39" s="28">
        <v>39</v>
      </c>
      <c r="L39" s="28">
        <v>87.7</v>
      </c>
      <c r="M39" s="28">
        <v>375.7</v>
      </c>
      <c r="N39" s="28">
        <v>95.1</v>
      </c>
      <c r="O39" s="28">
        <v>397</v>
      </c>
      <c r="P39" s="28">
        <v>4.5</v>
      </c>
      <c r="Q39" s="28">
        <v>36.9</v>
      </c>
      <c r="R39" s="28">
        <v>72.4</v>
      </c>
      <c r="S39" s="28">
        <v>253.1</v>
      </c>
      <c r="T39" s="97">
        <v>30.1</v>
      </c>
    </row>
    <row r="40" spans="1:20" ht="11.25">
      <c r="A40" s="82">
        <f t="shared" si="0"/>
        <v>1997</v>
      </c>
      <c r="B40" s="11" t="s">
        <v>16</v>
      </c>
      <c r="C40" s="28">
        <v>982.5</v>
      </c>
      <c r="D40" s="28">
        <v>11</v>
      </c>
      <c r="E40" s="28">
        <v>77.3</v>
      </c>
      <c r="F40" s="28">
        <v>154.2</v>
      </c>
      <c r="G40" s="28">
        <v>621.4</v>
      </c>
      <c r="H40" s="28">
        <v>118.5</v>
      </c>
      <c r="I40" s="28">
        <v>599.4</v>
      </c>
      <c r="J40" s="28">
        <v>6.4</v>
      </c>
      <c r="K40" s="28">
        <v>39.8</v>
      </c>
      <c r="L40" s="28">
        <v>88.4</v>
      </c>
      <c r="M40" s="28">
        <v>374.8</v>
      </c>
      <c r="N40" s="28">
        <v>89.9</v>
      </c>
      <c r="O40" s="28">
        <v>383.1</v>
      </c>
      <c r="P40" s="28">
        <v>4.6</v>
      </c>
      <c r="Q40" s="28">
        <v>37.5</v>
      </c>
      <c r="R40" s="28">
        <v>65.8</v>
      </c>
      <c r="S40" s="28">
        <v>246.6</v>
      </c>
      <c r="T40" s="97">
        <v>28.6</v>
      </c>
    </row>
    <row r="41" spans="1:20" ht="11.25">
      <c r="A41" s="82">
        <f t="shared" si="0"/>
        <v>1996</v>
      </c>
      <c r="B41" s="11" t="s">
        <v>17</v>
      </c>
      <c r="C41" s="28">
        <v>977.3</v>
      </c>
      <c r="D41" s="28">
        <v>12.6</v>
      </c>
      <c r="E41" s="28">
        <v>73</v>
      </c>
      <c r="F41" s="28">
        <v>150.1</v>
      </c>
      <c r="G41" s="28">
        <v>620.3</v>
      </c>
      <c r="H41" s="28">
        <v>121.2</v>
      </c>
      <c r="I41" s="28">
        <v>598.6</v>
      </c>
      <c r="J41" s="28">
        <v>7.8</v>
      </c>
      <c r="K41" s="28">
        <v>36.8</v>
      </c>
      <c r="L41" s="28">
        <v>86.9</v>
      </c>
      <c r="M41" s="28">
        <v>375.1</v>
      </c>
      <c r="N41" s="28">
        <v>92</v>
      </c>
      <c r="O41" s="28">
        <v>378.7</v>
      </c>
      <c r="P41" s="28">
        <v>4.9</v>
      </c>
      <c r="Q41" s="28">
        <v>36.2</v>
      </c>
      <c r="R41" s="28">
        <v>63.2</v>
      </c>
      <c r="S41" s="28">
        <v>245.2</v>
      </c>
      <c r="T41" s="97">
        <v>29.2</v>
      </c>
    </row>
    <row r="42" spans="1:20" ht="11.25">
      <c r="A42" s="82">
        <f t="shared" si="0"/>
        <v>1996</v>
      </c>
      <c r="B42" s="11" t="s">
        <v>18</v>
      </c>
      <c r="C42" s="28">
        <v>982.3</v>
      </c>
      <c r="D42" s="28">
        <v>11.5</v>
      </c>
      <c r="E42" s="28">
        <v>77.6</v>
      </c>
      <c r="F42" s="28">
        <v>156.2</v>
      </c>
      <c r="G42" s="28">
        <v>612.2</v>
      </c>
      <c r="H42" s="28">
        <v>124.7</v>
      </c>
      <c r="I42" s="28">
        <v>605.9</v>
      </c>
      <c r="J42" s="28">
        <v>7.3</v>
      </c>
      <c r="K42" s="28">
        <v>42.8</v>
      </c>
      <c r="L42" s="28">
        <v>86.7</v>
      </c>
      <c r="M42" s="28">
        <v>377.1</v>
      </c>
      <c r="N42" s="28">
        <v>91.9</v>
      </c>
      <c r="O42" s="28">
        <v>376.4</v>
      </c>
      <c r="P42" s="28">
        <v>4.1</v>
      </c>
      <c r="Q42" s="28">
        <v>34.8</v>
      </c>
      <c r="R42" s="28">
        <v>69.5</v>
      </c>
      <c r="S42" s="28">
        <v>235.1</v>
      </c>
      <c r="T42" s="97">
        <v>32.9</v>
      </c>
    </row>
    <row r="43" spans="1:20" ht="11.25">
      <c r="A43" s="82">
        <f t="shared" si="0"/>
        <v>1996</v>
      </c>
      <c r="B43" s="11" t="s">
        <v>19</v>
      </c>
      <c r="C43" s="28">
        <v>968.9</v>
      </c>
      <c r="D43" s="28">
        <v>12.4</v>
      </c>
      <c r="E43" s="28">
        <v>66.3</v>
      </c>
      <c r="F43" s="28">
        <v>144.9</v>
      </c>
      <c r="G43" s="28">
        <v>615.2</v>
      </c>
      <c r="H43" s="28">
        <v>130</v>
      </c>
      <c r="I43" s="28">
        <v>589.6</v>
      </c>
      <c r="J43" s="28">
        <v>8.2</v>
      </c>
      <c r="K43" s="28">
        <v>35.8</v>
      </c>
      <c r="L43" s="28">
        <v>76.5</v>
      </c>
      <c r="M43" s="28">
        <v>373.7</v>
      </c>
      <c r="N43" s="28">
        <v>95.3</v>
      </c>
      <c r="O43" s="28">
        <v>379.3</v>
      </c>
      <c r="P43" s="28">
        <v>4.2</v>
      </c>
      <c r="Q43" s="28">
        <v>30.5</v>
      </c>
      <c r="R43" s="28">
        <v>68.4</v>
      </c>
      <c r="S43" s="28">
        <v>241.5</v>
      </c>
      <c r="T43" s="97">
        <v>34.7</v>
      </c>
    </row>
    <row r="44" spans="1:20" ht="11.25">
      <c r="A44" s="83">
        <f t="shared" si="0"/>
        <v>1996</v>
      </c>
      <c r="B44" s="84" t="s">
        <v>16</v>
      </c>
      <c r="C44" s="98">
        <v>949</v>
      </c>
      <c r="D44" s="98">
        <v>10.9</v>
      </c>
      <c r="E44" s="98">
        <v>62.5</v>
      </c>
      <c r="F44" s="98">
        <v>143.7</v>
      </c>
      <c r="G44" s="98">
        <v>603.5</v>
      </c>
      <c r="H44" s="98">
        <v>128.4</v>
      </c>
      <c r="I44" s="98">
        <v>575.5</v>
      </c>
      <c r="J44" s="98">
        <v>5.1</v>
      </c>
      <c r="K44" s="98">
        <v>34.4</v>
      </c>
      <c r="L44" s="98">
        <v>74</v>
      </c>
      <c r="M44" s="98">
        <v>368.2</v>
      </c>
      <c r="N44" s="98">
        <v>93.7</v>
      </c>
      <c r="O44" s="98">
        <v>373.5</v>
      </c>
      <c r="P44" s="98">
        <v>5.8</v>
      </c>
      <c r="Q44" s="98">
        <v>28.1</v>
      </c>
      <c r="R44" s="98">
        <v>69.7</v>
      </c>
      <c r="S44" s="98">
        <v>235.3</v>
      </c>
      <c r="T44" s="99">
        <v>34.7</v>
      </c>
    </row>
  </sheetData>
  <mergeCells count="8">
    <mergeCell ref="J5:N5"/>
    <mergeCell ref="P5:T5"/>
    <mergeCell ref="A5:A7"/>
    <mergeCell ref="B5:B7"/>
    <mergeCell ref="D5:H5"/>
    <mergeCell ref="C5:C7"/>
    <mergeCell ref="I5:I7"/>
    <mergeCell ref="O5:O7"/>
  </mergeCells>
  <printOptions/>
  <pageMargins left="0.5905511811023623" right="0.5905511811023623" top="0.5905511811023623" bottom="0.5905511811023623" header="1.1811023622047245" footer="1.1811023622047245"/>
  <pageSetup fitToHeight="1" fitToWidth="1" horizontalDpi="360" verticalDpi="360" orientation="landscape" paperSize="9" scale="79" r:id="rId2"/>
  <headerFooter alignWithMargins="0">
    <oddHeader>&amp;C&amp;A</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4:I43"/>
  <sheetViews>
    <sheetView showGridLines="0" workbookViewId="0" topLeftCell="A1">
      <selection activeCell="A1" sqref="A1"/>
    </sheetView>
  </sheetViews>
  <sheetFormatPr defaultColWidth="11.421875" defaultRowHeight="12.75"/>
  <cols>
    <col min="1" max="1" width="7.28125" style="2" customWidth="1"/>
    <col min="2" max="2" width="11.140625" style="2" customWidth="1"/>
    <col min="3" max="3" width="6.140625" style="2" customWidth="1"/>
    <col min="4" max="5" width="8.57421875" style="2" customWidth="1"/>
    <col min="6" max="6" width="9.00390625" style="2" customWidth="1"/>
    <col min="7" max="7" width="12.00390625" style="2" customWidth="1"/>
    <col min="8" max="8" width="9.140625" style="2" customWidth="1"/>
    <col min="9" max="16384" width="10.28125" style="2" customWidth="1"/>
  </cols>
  <sheetData>
    <row r="4" spans="1:8" ht="11.25">
      <c r="A4" s="1" t="s">
        <v>49</v>
      </c>
      <c r="B4" s="1"/>
      <c r="C4" s="1"/>
      <c r="D4" s="1"/>
      <c r="E4" s="1"/>
      <c r="F4" s="1"/>
      <c r="G4" s="1"/>
      <c r="H4" s="1"/>
    </row>
    <row r="5" spans="1:8" ht="12.75" customHeight="1">
      <c r="A5" s="148" t="s">
        <v>3</v>
      </c>
      <c r="B5" s="150" t="s">
        <v>4</v>
      </c>
      <c r="C5" s="123" t="s">
        <v>0</v>
      </c>
      <c r="D5" s="123" t="s">
        <v>39</v>
      </c>
      <c r="E5" s="119" t="s">
        <v>48</v>
      </c>
      <c r="F5" s="119"/>
      <c r="G5" s="119"/>
      <c r="H5" s="120"/>
    </row>
    <row r="6" spans="1:8" ht="11.25">
      <c r="A6" s="121"/>
      <c r="B6" s="122"/>
      <c r="C6" s="179"/>
      <c r="D6" s="179"/>
      <c r="E6" s="32" t="s">
        <v>0</v>
      </c>
      <c r="F6" s="6" t="s">
        <v>42</v>
      </c>
      <c r="G6" s="6" t="s">
        <v>43</v>
      </c>
      <c r="H6" s="7" t="s">
        <v>44</v>
      </c>
    </row>
    <row r="7" spans="1:8" ht="11.25">
      <c r="A7" s="106"/>
      <c r="B7" s="33"/>
      <c r="C7" s="33"/>
      <c r="D7" s="33"/>
      <c r="E7" s="33"/>
      <c r="F7" s="33"/>
      <c r="G7" s="33"/>
      <c r="H7" s="107"/>
    </row>
    <row r="8" spans="1:9" ht="11.25">
      <c r="A8" s="80">
        <v>2004</v>
      </c>
      <c r="B8" s="11" t="s">
        <v>17</v>
      </c>
      <c r="C8" s="28">
        <v>1412</v>
      </c>
      <c r="D8" s="28">
        <v>7.3</v>
      </c>
      <c r="E8" s="28">
        <f aca="true" t="shared" si="0" ref="E8:E15">SUM(F8:H8)</f>
        <v>1404.6999999999998</v>
      </c>
      <c r="F8" s="28">
        <v>152.6</v>
      </c>
      <c r="G8" s="28">
        <v>132.8</v>
      </c>
      <c r="H8" s="97">
        <v>1119.3</v>
      </c>
      <c r="I8" s="38"/>
    </row>
    <row r="9" spans="1:9" ht="11.25">
      <c r="A9" s="80">
        <v>2004</v>
      </c>
      <c r="B9" s="11" t="s">
        <v>18</v>
      </c>
      <c r="C9" s="28">
        <v>1411.7</v>
      </c>
      <c r="D9" s="28">
        <v>5.3</v>
      </c>
      <c r="E9" s="28">
        <f t="shared" si="0"/>
        <v>1406.5</v>
      </c>
      <c r="F9" s="28">
        <v>157.4</v>
      </c>
      <c r="G9" s="28">
        <v>121.7</v>
      </c>
      <c r="H9" s="97">
        <v>1127.4</v>
      </c>
      <c r="I9" s="38"/>
    </row>
    <row r="10" spans="1:9" ht="11.25">
      <c r="A10" s="80">
        <v>2004</v>
      </c>
      <c r="B10" s="11" t="s">
        <v>19</v>
      </c>
      <c r="C10" s="28">
        <v>1392.5</v>
      </c>
      <c r="D10" s="28">
        <v>4</v>
      </c>
      <c r="E10" s="28">
        <f t="shared" si="0"/>
        <v>1388.5</v>
      </c>
      <c r="F10" s="28">
        <v>170</v>
      </c>
      <c r="G10" s="28">
        <v>111.4</v>
      </c>
      <c r="H10" s="97">
        <v>1107.1</v>
      </c>
      <c r="I10" s="38"/>
    </row>
    <row r="11" spans="1:9" ht="11.25">
      <c r="A11" s="80">
        <v>2004</v>
      </c>
      <c r="B11" s="11" t="s">
        <v>16</v>
      </c>
      <c r="C11" s="28">
        <v>1373.8</v>
      </c>
      <c r="D11" s="28">
        <v>5.3</v>
      </c>
      <c r="E11" s="28">
        <f t="shared" si="0"/>
        <v>1368.5</v>
      </c>
      <c r="F11" s="28">
        <v>159</v>
      </c>
      <c r="G11" s="28">
        <v>104.1</v>
      </c>
      <c r="H11" s="97">
        <v>1105.4</v>
      </c>
      <c r="I11" s="38"/>
    </row>
    <row r="12" spans="1:9" ht="11.25">
      <c r="A12" s="82">
        <v>2003</v>
      </c>
      <c r="B12" s="11" t="s">
        <v>17</v>
      </c>
      <c r="C12" s="28">
        <v>1375.2</v>
      </c>
      <c r="D12" s="28">
        <v>5.4</v>
      </c>
      <c r="E12" s="28">
        <f t="shared" si="0"/>
        <v>1369.9</v>
      </c>
      <c r="F12" s="28">
        <v>159.8</v>
      </c>
      <c r="G12" s="28">
        <v>97.6</v>
      </c>
      <c r="H12" s="97">
        <v>1112.5</v>
      </c>
      <c r="I12" s="38"/>
    </row>
    <row r="13" spans="1:9" ht="11.25">
      <c r="A13" s="82">
        <v>2003</v>
      </c>
      <c r="B13" s="11" t="s">
        <v>18</v>
      </c>
      <c r="C13" s="28">
        <v>1352.5</v>
      </c>
      <c r="D13" s="28">
        <v>4.6</v>
      </c>
      <c r="E13" s="28">
        <f t="shared" si="0"/>
        <v>1347.8</v>
      </c>
      <c r="F13" s="28">
        <v>156.6</v>
      </c>
      <c r="G13" s="28">
        <v>97.6</v>
      </c>
      <c r="H13" s="97">
        <v>1093.6</v>
      </c>
      <c r="I13" s="38"/>
    </row>
    <row r="14" spans="1:9" ht="11.25">
      <c r="A14" s="82">
        <v>2003</v>
      </c>
      <c r="B14" s="11" t="s">
        <v>19</v>
      </c>
      <c r="C14" s="28">
        <v>1329.8</v>
      </c>
      <c r="D14" s="28">
        <v>6.2</v>
      </c>
      <c r="E14" s="28">
        <f t="shared" si="0"/>
        <v>1323.6999999999998</v>
      </c>
      <c r="F14" s="28">
        <v>157.2</v>
      </c>
      <c r="G14" s="28">
        <v>100.7</v>
      </c>
      <c r="H14" s="97">
        <v>1065.8</v>
      </c>
      <c r="I14" s="38"/>
    </row>
    <row r="15" spans="1:9" ht="11.25">
      <c r="A15" s="82">
        <v>2003</v>
      </c>
      <c r="B15" s="11" t="s">
        <v>16</v>
      </c>
      <c r="C15" s="28">
        <v>1321.5</v>
      </c>
      <c r="D15" s="28">
        <v>6.4</v>
      </c>
      <c r="E15" s="28">
        <f t="shared" si="0"/>
        <v>1315.1</v>
      </c>
      <c r="F15" s="28">
        <v>154.7</v>
      </c>
      <c r="G15" s="28">
        <v>94.4</v>
      </c>
      <c r="H15" s="97">
        <v>1066</v>
      </c>
      <c r="I15" s="38"/>
    </row>
    <row r="16" spans="1:8" ht="11.25">
      <c r="A16" s="82">
        <f aca="true" t="shared" si="1" ref="A16:A43">+A12-1</f>
        <v>2002</v>
      </c>
      <c r="B16" s="11" t="s">
        <v>17</v>
      </c>
      <c r="C16" s="28">
        <v>1332.6</v>
      </c>
      <c r="D16" s="28">
        <v>5.7</v>
      </c>
      <c r="E16" s="28">
        <f aca="true" t="shared" si="2" ref="E16:E43">SUM(F16:H16)</f>
        <v>1326.8</v>
      </c>
      <c r="F16" s="28">
        <v>150.8</v>
      </c>
      <c r="G16" s="28">
        <v>102.9</v>
      </c>
      <c r="H16" s="97">
        <v>1073.1</v>
      </c>
    </row>
    <row r="17" spans="1:8" ht="11.25">
      <c r="A17" s="82">
        <f t="shared" si="1"/>
        <v>2002</v>
      </c>
      <c r="B17" s="11" t="s">
        <v>18</v>
      </c>
      <c r="C17" s="28">
        <v>1327</v>
      </c>
      <c r="D17" s="28">
        <v>8.7</v>
      </c>
      <c r="E17" s="28">
        <f t="shared" si="2"/>
        <v>1318.3000000000002</v>
      </c>
      <c r="F17" s="28">
        <v>155.6</v>
      </c>
      <c r="G17" s="28">
        <v>105.8</v>
      </c>
      <c r="H17" s="97">
        <v>1056.9</v>
      </c>
    </row>
    <row r="18" spans="1:8" ht="11.25">
      <c r="A18" s="82">
        <f t="shared" si="1"/>
        <v>2002</v>
      </c>
      <c r="B18" s="11" t="s">
        <v>19</v>
      </c>
      <c r="C18" s="28">
        <v>1305.6</v>
      </c>
      <c r="D18" s="28">
        <v>8.4</v>
      </c>
      <c r="E18" s="28">
        <f t="shared" si="2"/>
        <v>1297.3</v>
      </c>
      <c r="F18" s="28">
        <v>153.2</v>
      </c>
      <c r="G18" s="28">
        <v>98.4</v>
      </c>
      <c r="H18" s="97">
        <v>1045.7</v>
      </c>
    </row>
    <row r="19" spans="1:8" ht="11.25">
      <c r="A19" s="82">
        <f t="shared" si="1"/>
        <v>2002</v>
      </c>
      <c r="B19" s="11" t="s">
        <v>16</v>
      </c>
      <c r="C19" s="28">
        <v>1284.8</v>
      </c>
      <c r="D19" s="28">
        <v>7.4</v>
      </c>
      <c r="E19" s="28">
        <f t="shared" si="2"/>
        <v>1277.3</v>
      </c>
      <c r="F19" s="28">
        <v>155.2</v>
      </c>
      <c r="G19" s="28">
        <v>93.1</v>
      </c>
      <c r="H19" s="97">
        <v>1029</v>
      </c>
    </row>
    <row r="20" spans="1:8" ht="11.25">
      <c r="A20" s="82">
        <f t="shared" si="1"/>
        <v>2001</v>
      </c>
      <c r="B20" s="11" t="s">
        <v>17</v>
      </c>
      <c r="C20" s="28">
        <v>1286.8</v>
      </c>
      <c r="D20" s="28">
        <v>7.8</v>
      </c>
      <c r="E20" s="28">
        <f t="shared" si="2"/>
        <v>1279</v>
      </c>
      <c r="F20" s="28">
        <v>152.9</v>
      </c>
      <c r="G20" s="28">
        <v>97.7</v>
      </c>
      <c r="H20" s="97">
        <v>1028.4</v>
      </c>
    </row>
    <row r="21" spans="1:8" ht="11.25">
      <c r="A21" s="82">
        <f t="shared" si="1"/>
        <v>2001</v>
      </c>
      <c r="B21" s="11" t="s">
        <v>18</v>
      </c>
      <c r="C21" s="28">
        <v>1273.3</v>
      </c>
      <c r="D21" s="28">
        <v>7.7</v>
      </c>
      <c r="E21" s="28">
        <f t="shared" si="2"/>
        <v>1265.6</v>
      </c>
      <c r="F21" s="28">
        <v>159.5</v>
      </c>
      <c r="G21" s="28">
        <v>101.3</v>
      </c>
      <c r="H21" s="97">
        <v>1004.8</v>
      </c>
    </row>
    <row r="22" spans="1:8" ht="11.25">
      <c r="A22" s="82">
        <f t="shared" si="1"/>
        <v>2001</v>
      </c>
      <c r="B22" s="11" t="s">
        <v>19</v>
      </c>
      <c r="C22" s="28">
        <v>1256.4</v>
      </c>
      <c r="D22" s="28">
        <v>6.9</v>
      </c>
      <c r="E22" s="28">
        <f t="shared" si="2"/>
        <v>1249.5</v>
      </c>
      <c r="F22" s="28">
        <v>162.8</v>
      </c>
      <c r="G22" s="28">
        <v>94.7</v>
      </c>
      <c r="H22" s="97">
        <v>992</v>
      </c>
    </row>
    <row r="23" spans="1:8" ht="11.25">
      <c r="A23" s="82">
        <f t="shared" si="1"/>
        <v>2001</v>
      </c>
      <c r="B23" s="11" t="s">
        <v>16</v>
      </c>
      <c r="C23" s="28">
        <v>1210</v>
      </c>
      <c r="D23" s="28">
        <v>6.4</v>
      </c>
      <c r="E23" s="28">
        <f t="shared" si="2"/>
        <v>1203.6</v>
      </c>
      <c r="F23" s="28">
        <v>173</v>
      </c>
      <c r="G23" s="28">
        <v>81.8</v>
      </c>
      <c r="H23" s="97">
        <v>948.8</v>
      </c>
    </row>
    <row r="24" spans="1:8" ht="11.25">
      <c r="A24" s="82">
        <f t="shared" si="1"/>
        <v>2000</v>
      </c>
      <c r="B24" s="11" t="s">
        <v>17</v>
      </c>
      <c r="C24" s="28">
        <v>1227.4</v>
      </c>
      <c r="D24" s="28">
        <v>5.7</v>
      </c>
      <c r="E24" s="28">
        <f t="shared" si="2"/>
        <v>1221.7</v>
      </c>
      <c r="F24" s="28">
        <v>174.9</v>
      </c>
      <c r="G24" s="28">
        <v>80.6</v>
      </c>
      <c r="H24" s="97">
        <v>966.2</v>
      </c>
    </row>
    <row r="25" spans="1:8" ht="11.25">
      <c r="A25" s="82">
        <f t="shared" si="1"/>
        <v>2000</v>
      </c>
      <c r="B25" s="11" t="s">
        <v>18</v>
      </c>
      <c r="C25" s="28">
        <v>1214.9</v>
      </c>
      <c r="D25" s="28">
        <v>7.1</v>
      </c>
      <c r="E25" s="28">
        <f t="shared" si="2"/>
        <v>1207.7</v>
      </c>
      <c r="F25" s="28">
        <v>181.5</v>
      </c>
      <c r="G25" s="28">
        <v>84</v>
      </c>
      <c r="H25" s="97">
        <v>942.2</v>
      </c>
    </row>
    <row r="26" spans="1:8" ht="11.25">
      <c r="A26" s="82">
        <f t="shared" si="1"/>
        <v>2000</v>
      </c>
      <c r="B26" s="11" t="s">
        <v>19</v>
      </c>
      <c r="C26" s="28">
        <v>1158.8</v>
      </c>
      <c r="D26" s="28">
        <v>7.3</v>
      </c>
      <c r="E26" s="28">
        <f t="shared" si="2"/>
        <v>1151.5</v>
      </c>
      <c r="F26" s="28">
        <v>166.2</v>
      </c>
      <c r="G26" s="28">
        <v>70.9</v>
      </c>
      <c r="H26" s="97">
        <v>914.4</v>
      </c>
    </row>
    <row r="27" spans="1:8" ht="11.25">
      <c r="A27" s="82">
        <f t="shared" si="1"/>
        <v>2000</v>
      </c>
      <c r="B27" s="11" t="s">
        <v>16</v>
      </c>
      <c r="C27" s="28">
        <v>1152.6</v>
      </c>
      <c r="D27" s="28">
        <v>5.5</v>
      </c>
      <c r="E27" s="28">
        <f t="shared" si="2"/>
        <v>1147.1</v>
      </c>
      <c r="F27" s="28">
        <v>156.9</v>
      </c>
      <c r="G27" s="28">
        <v>68.8</v>
      </c>
      <c r="H27" s="97">
        <v>921.4</v>
      </c>
    </row>
    <row r="28" spans="1:8" ht="11.25">
      <c r="A28" s="82">
        <f t="shared" si="1"/>
        <v>1999</v>
      </c>
      <c r="B28" s="11" t="s">
        <v>17</v>
      </c>
      <c r="C28" s="28">
        <v>1135.5</v>
      </c>
      <c r="D28" s="28">
        <v>5.2</v>
      </c>
      <c r="E28" s="28">
        <f t="shared" si="2"/>
        <v>1130.4</v>
      </c>
      <c r="F28" s="28">
        <v>152.1</v>
      </c>
      <c r="G28" s="28">
        <v>72.6</v>
      </c>
      <c r="H28" s="97">
        <v>905.7</v>
      </c>
    </row>
    <row r="29" spans="1:8" ht="11.25">
      <c r="A29" s="82">
        <f t="shared" si="1"/>
        <v>1999</v>
      </c>
      <c r="B29" s="11" t="s">
        <v>18</v>
      </c>
      <c r="C29" s="28">
        <v>1150.8</v>
      </c>
      <c r="D29" s="28">
        <v>7.5</v>
      </c>
      <c r="E29" s="28">
        <f t="shared" si="2"/>
        <v>1143.2</v>
      </c>
      <c r="F29" s="28">
        <v>159.1</v>
      </c>
      <c r="G29" s="28">
        <v>70.6</v>
      </c>
      <c r="H29" s="97">
        <v>913.5</v>
      </c>
    </row>
    <row r="30" spans="1:8" ht="11.25">
      <c r="A30" s="82">
        <f t="shared" si="1"/>
        <v>1999</v>
      </c>
      <c r="B30" s="11" t="s">
        <v>19</v>
      </c>
      <c r="C30" s="28">
        <v>1126.2</v>
      </c>
      <c r="D30" s="28">
        <v>9.8</v>
      </c>
      <c r="E30" s="28">
        <f t="shared" si="2"/>
        <v>1116.4</v>
      </c>
      <c r="F30" s="28">
        <v>157.5</v>
      </c>
      <c r="G30" s="28">
        <v>70.3</v>
      </c>
      <c r="H30" s="97">
        <v>888.6</v>
      </c>
    </row>
    <row r="31" spans="1:8" ht="11.25">
      <c r="A31" s="82">
        <f t="shared" si="1"/>
        <v>1999</v>
      </c>
      <c r="B31" s="11" t="s">
        <v>16</v>
      </c>
      <c r="C31" s="28">
        <v>1079.7</v>
      </c>
      <c r="D31" s="28">
        <v>5.8</v>
      </c>
      <c r="E31" s="28">
        <f t="shared" si="2"/>
        <v>1073.9</v>
      </c>
      <c r="F31" s="28">
        <v>143.9</v>
      </c>
      <c r="G31" s="28">
        <v>69.2</v>
      </c>
      <c r="H31" s="97">
        <v>860.8</v>
      </c>
    </row>
    <row r="32" spans="1:8" ht="11.25">
      <c r="A32" s="82">
        <f t="shared" si="1"/>
        <v>1998</v>
      </c>
      <c r="B32" s="11" t="s">
        <v>17</v>
      </c>
      <c r="C32" s="28">
        <v>1047.5</v>
      </c>
      <c r="D32" s="28">
        <v>5.6</v>
      </c>
      <c r="E32" s="28">
        <f t="shared" si="2"/>
        <v>1041.9</v>
      </c>
      <c r="F32" s="28">
        <v>153.1</v>
      </c>
      <c r="G32" s="28">
        <v>65.2</v>
      </c>
      <c r="H32" s="97">
        <v>823.6</v>
      </c>
    </row>
    <row r="33" spans="1:8" ht="11.25">
      <c r="A33" s="82">
        <f t="shared" si="1"/>
        <v>1998</v>
      </c>
      <c r="B33" s="11" t="s">
        <v>18</v>
      </c>
      <c r="C33" s="28">
        <v>1046.8</v>
      </c>
      <c r="D33" s="28">
        <v>4.7</v>
      </c>
      <c r="E33" s="28">
        <f t="shared" si="2"/>
        <v>1042.1000000000001</v>
      </c>
      <c r="F33" s="28">
        <v>155.9</v>
      </c>
      <c r="G33" s="28">
        <v>63.5</v>
      </c>
      <c r="H33" s="97">
        <v>822.7</v>
      </c>
    </row>
    <row r="34" spans="1:8" ht="11.25">
      <c r="A34" s="82">
        <f t="shared" si="1"/>
        <v>1998</v>
      </c>
      <c r="B34" s="11" t="s">
        <v>19</v>
      </c>
      <c r="C34" s="28">
        <v>1027.7</v>
      </c>
      <c r="D34" s="28">
        <v>4.2</v>
      </c>
      <c r="E34" s="28">
        <f t="shared" si="2"/>
        <v>1023.6</v>
      </c>
      <c r="F34" s="28">
        <v>150.9</v>
      </c>
      <c r="G34" s="28">
        <v>57.6</v>
      </c>
      <c r="H34" s="97">
        <v>815.1</v>
      </c>
    </row>
    <row r="35" spans="1:8" ht="11.25">
      <c r="A35" s="82">
        <f t="shared" si="1"/>
        <v>1998</v>
      </c>
      <c r="B35" s="11" t="s">
        <v>16</v>
      </c>
      <c r="C35" s="28">
        <v>985.9</v>
      </c>
      <c r="D35" s="28">
        <v>4.4</v>
      </c>
      <c r="E35" s="28">
        <f t="shared" si="2"/>
        <v>981.4000000000001</v>
      </c>
      <c r="F35" s="28">
        <v>143.6</v>
      </c>
      <c r="G35" s="28">
        <v>50.2</v>
      </c>
      <c r="H35" s="97">
        <v>787.6</v>
      </c>
    </row>
    <row r="36" spans="1:8" ht="11.25">
      <c r="A36" s="82">
        <f t="shared" si="1"/>
        <v>1997</v>
      </c>
      <c r="B36" s="11" t="s">
        <v>17</v>
      </c>
      <c r="C36" s="28">
        <v>984.8</v>
      </c>
      <c r="D36" s="28">
        <v>5.6</v>
      </c>
      <c r="E36" s="28">
        <f t="shared" si="2"/>
        <v>979.2</v>
      </c>
      <c r="F36" s="28">
        <v>143.4</v>
      </c>
      <c r="G36" s="28">
        <v>57.1</v>
      </c>
      <c r="H36" s="97">
        <v>778.7</v>
      </c>
    </row>
    <row r="37" spans="1:8" ht="11.25">
      <c r="A37" s="82">
        <f t="shared" si="1"/>
        <v>1997</v>
      </c>
      <c r="B37" s="11" t="s">
        <v>18</v>
      </c>
      <c r="C37" s="28">
        <v>1016.2</v>
      </c>
      <c r="D37" s="28">
        <v>5.4</v>
      </c>
      <c r="E37" s="28">
        <f t="shared" si="2"/>
        <v>1010.7</v>
      </c>
      <c r="F37" s="28">
        <v>153.6</v>
      </c>
      <c r="G37" s="28">
        <v>57.6</v>
      </c>
      <c r="H37" s="97">
        <v>799.5</v>
      </c>
    </row>
    <row r="38" spans="1:8" ht="11.25">
      <c r="A38" s="82">
        <f t="shared" si="1"/>
        <v>1997</v>
      </c>
      <c r="B38" s="11" t="s">
        <v>19</v>
      </c>
      <c r="C38" s="28">
        <v>998.2</v>
      </c>
      <c r="D38" s="28">
        <v>4.3</v>
      </c>
      <c r="E38" s="28">
        <f t="shared" si="2"/>
        <v>993.9000000000001</v>
      </c>
      <c r="F38" s="28">
        <v>145.8</v>
      </c>
      <c r="G38" s="28">
        <v>59.5</v>
      </c>
      <c r="H38" s="97">
        <v>788.6</v>
      </c>
    </row>
    <row r="39" spans="1:8" ht="11.25">
      <c r="A39" s="82">
        <f t="shared" si="1"/>
        <v>1997</v>
      </c>
      <c r="B39" s="11" t="s">
        <v>16</v>
      </c>
      <c r="C39" s="28">
        <v>982.5</v>
      </c>
      <c r="D39" s="28">
        <v>4.3</v>
      </c>
      <c r="E39" s="28">
        <f t="shared" si="2"/>
        <v>978.1999999999999</v>
      </c>
      <c r="F39" s="28">
        <v>138</v>
      </c>
      <c r="G39" s="28">
        <v>66.4</v>
      </c>
      <c r="H39" s="97">
        <v>773.8</v>
      </c>
    </row>
    <row r="40" spans="1:8" ht="11.25">
      <c r="A40" s="82">
        <f t="shared" si="1"/>
        <v>1996</v>
      </c>
      <c r="B40" s="11" t="s">
        <v>17</v>
      </c>
      <c r="C40" s="28">
        <v>977.3</v>
      </c>
      <c r="D40" s="28">
        <v>3.7</v>
      </c>
      <c r="E40" s="28">
        <f t="shared" si="2"/>
        <v>973.5</v>
      </c>
      <c r="F40" s="28">
        <v>143</v>
      </c>
      <c r="G40" s="28">
        <v>62.8</v>
      </c>
      <c r="H40" s="97">
        <v>767.7</v>
      </c>
    </row>
    <row r="41" spans="1:8" ht="11.25">
      <c r="A41" s="82">
        <f t="shared" si="1"/>
        <v>1996</v>
      </c>
      <c r="B41" s="11" t="s">
        <v>18</v>
      </c>
      <c r="C41" s="28">
        <v>982.3</v>
      </c>
      <c r="D41" s="28">
        <v>3.5</v>
      </c>
      <c r="E41" s="28">
        <f t="shared" si="2"/>
        <v>978.6999999999999</v>
      </c>
      <c r="F41" s="28">
        <v>143.6</v>
      </c>
      <c r="G41" s="28">
        <v>58.8</v>
      </c>
      <c r="H41" s="97">
        <v>776.3</v>
      </c>
    </row>
    <row r="42" spans="1:8" ht="11.25">
      <c r="A42" s="82">
        <f t="shared" si="1"/>
        <v>1996</v>
      </c>
      <c r="B42" s="11" t="s">
        <v>19</v>
      </c>
      <c r="C42" s="28">
        <v>968.9</v>
      </c>
      <c r="D42" s="28">
        <v>3.2</v>
      </c>
      <c r="E42" s="28">
        <f t="shared" si="2"/>
        <v>965.6</v>
      </c>
      <c r="F42" s="28">
        <v>137.3</v>
      </c>
      <c r="G42" s="28">
        <v>53.6</v>
      </c>
      <c r="H42" s="97">
        <v>774.7</v>
      </c>
    </row>
    <row r="43" spans="1:8" ht="11.25">
      <c r="A43" s="83">
        <f t="shared" si="1"/>
        <v>1996</v>
      </c>
      <c r="B43" s="84" t="s">
        <v>16</v>
      </c>
      <c r="C43" s="98">
        <v>949</v>
      </c>
      <c r="D43" s="98">
        <v>3.4</v>
      </c>
      <c r="E43" s="98">
        <f t="shared" si="2"/>
        <v>945.6</v>
      </c>
      <c r="F43" s="98">
        <v>127.9</v>
      </c>
      <c r="G43" s="98">
        <v>52.1</v>
      </c>
      <c r="H43" s="99">
        <v>765.6</v>
      </c>
    </row>
  </sheetData>
  <mergeCells count="5">
    <mergeCell ref="E5:H5"/>
    <mergeCell ref="A5:A6"/>
    <mergeCell ref="C5:C6"/>
    <mergeCell ref="D5:D6"/>
    <mergeCell ref="B5:B6"/>
  </mergeCells>
  <printOptions/>
  <pageMargins left="0.5905511811023623" right="0.5905511811023623" top="0.5905511811023623" bottom="0.5905511811023623" header="1.1811023622047245" footer="1.1811023622047245"/>
  <pageSetup fitToHeight="1" fitToWidth="1" horizontalDpi="360" verticalDpi="360" orientation="landscape" paperSize="9" r:id="rId2"/>
  <headerFooter alignWithMargins="0">
    <oddHeader>&amp;C&amp;A</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4:R45"/>
  <sheetViews>
    <sheetView showGridLines="0" workbookViewId="0" topLeftCell="A1">
      <selection activeCell="A1" sqref="A1"/>
    </sheetView>
  </sheetViews>
  <sheetFormatPr defaultColWidth="11.421875" defaultRowHeight="12.75"/>
  <cols>
    <col min="1" max="1" width="7.57421875" style="2" customWidth="1"/>
    <col min="2" max="2" width="11.28125" style="2" customWidth="1"/>
    <col min="3" max="3" width="6.421875" style="2" customWidth="1"/>
    <col min="4" max="4" width="10.8515625" style="2" customWidth="1"/>
    <col min="5" max="5" width="14.00390625" style="2" customWidth="1"/>
    <col min="6" max="6" width="12.00390625" style="2" customWidth="1"/>
    <col min="7" max="7" width="14.00390625" style="2" customWidth="1"/>
    <col min="8" max="8" width="11.140625" style="2" bestFit="1" customWidth="1"/>
    <col min="9" max="9" width="11.140625" style="2" customWidth="1"/>
    <col min="10" max="10" width="14.421875" style="2" customWidth="1"/>
    <col min="11" max="17" width="14.140625" style="2" customWidth="1"/>
    <col min="18" max="18" width="12.00390625" style="2" customWidth="1"/>
    <col min="19" max="16384" width="10.28125" style="2" customWidth="1"/>
  </cols>
  <sheetData>
    <row r="4" spans="1:18" ht="11.25">
      <c r="A4" s="1" t="s">
        <v>65</v>
      </c>
      <c r="B4" s="1"/>
      <c r="C4" s="1"/>
      <c r="D4" s="1"/>
      <c r="E4" s="1"/>
      <c r="F4" s="1"/>
      <c r="G4" s="1"/>
      <c r="H4" s="1"/>
      <c r="I4" s="1"/>
      <c r="J4" s="1"/>
      <c r="K4" s="1"/>
      <c r="L4" s="1"/>
      <c r="M4" s="1"/>
      <c r="N4" s="1"/>
      <c r="O4" s="1"/>
      <c r="P4" s="1"/>
      <c r="Q4" s="1"/>
      <c r="R4" s="1"/>
    </row>
    <row r="5" spans="1:18" ht="11.25">
      <c r="A5" s="148" t="s">
        <v>50</v>
      </c>
      <c r="B5" s="150" t="s">
        <v>4</v>
      </c>
      <c r="C5" s="123" t="s">
        <v>0</v>
      </c>
      <c r="D5" s="119" t="s">
        <v>42</v>
      </c>
      <c r="E5" s="119"/>
      <c r="F5" s="119"/>
      <c r="G5" s="43"/>
      <c r="H5" s="119" t="s">
        <v>44</v>
      </c>
      <c r="I5" s="119"/>
      <c r="J5" s="119"/>
      <c r="K5" s="119"/>
      <c r="L5" s="119"/>
      <c r="M5" s="119"/>
      <c r="N5" s="119"/>
      <c r="O5" s="119"/>
      <c r="P5" s="119"/>
      <c r="Q5" s="119"/>
      <c r="R5" s="120"/>
    </row>
    <row r="6" spans="1:18" ht="11.25" customHeight="1">
      <c r="A6" s="149"/>
      <c r="B6" s="151"/>
      <c r="C6" s="124"/>
      <c r="D6" s="180" t="s">
        <v>51</v>
      </c>
      <c r="E6" s="123" t="s">
        <v>52</v>
      </c>
      <c r="F6" s="180" t="s">
        <v>53</v>
      </c>
      <c r="G6" s="186" t="s">
        <v>43</v>
      </c>
      <c r="H6" s="180" t="s">
        <v>54</v>
      </c>
      <c r="I6" s="180" t="s">
        <v>55</v>
      </c>
      <c r="J6" s="180" t="s">
        <v>56</v>
      </c>
      <c r="K6" s="180" t="s">
        <v>57</v>
      </c>
      <c r="L6" s="180" t="s">
        <v>58</v>
      </c>
      <c r="M6" s="180" t="s">
        <v>59</v>
      </c>
      <c r="N6" s="180" t="s">
        <v>60</v>
      </c>
      <c r="O6" s="180" t="s">
        <v>61</v>
      </c>
      <c r="P6" s="180" t="s">
        <v>62</v>
      </c>
      <c r="Q6" s="180" t="s">
        <v>63</v>
      </c>
      <c r="R6" s="183" t="s">
        <v>64</v>
      </c>
    </row>
    <row r="7" spans="1:18" ht="11.25" customHeight="1">
      <c r="A7" s="149"/>
      <c r="B7" s="151"/>
      <c r="C7" s="124"/>
      <c r="D7" s="181"/>
      <c r="E7" s="124"/>
      <c r="F7" s="181"/>
      <c r="G7" s="186"/>
      <c r="H7" s="181"/>
      <c r="I7" s="181"/>
      <c r="J7" s="181"/>
      <c r="K7" s="181"/>
      <c r="L7" s="181"/>
      <c r="M7" s="181"/>
      <c r="N7" s="181"/>
      <c r="O7" s="181"/>
      <c r="P7" s="181"/>
      <c r="Q7" s="181"/>
      <c r="R7" s="184"/>
    </row>
    <row r="8" spans="1:18" ht="29.25" customHeight="1">
      <c r="A8" s="121"/>
      <c r="B8" s="122"/>
      <c r="C8" s="179"/>
      <c r="D8" s="182"/>
      <c r="E8" s="179"/>
      <c r="F8" s="182"/>
      <c r="G8" s="187"/>
      <c r="H8" s="182"/>
      <c r="I8" s="182"/>
      <c r="J8" s="182"/>
      <c r="K8" s="182"/>
      <c r="L8" s="182"/>
      <c r="M8" s="182"/>
      <c r="N8" s="182"/>
      <c r="O8" s="182"/>
      <c r="P8" s="182"/>
      <c r="Q8" s="182"/>
      <c r="R8" s="185"/>
    </row>
    <row r="9" spans="1:18" s="12" customFormat="1" ht="11.25">
      <c r="A9" s="106"/>
      <c r="B9" s="33"/>
      <c r="C9" s="33"/>
      <c r="D9" s="33"/>
      <c r="E9" s="33"/>
      <c r="F9" s="33"/>
      <c r="G9" s="33"/>
      <c r="H9" s="33"/>
      <c r="I9" s="33"/>
      <c r="J9" s="33"/>
      <c r="K9" s="33"/>
      <c r="L9" s="33"/>
      <c r="M9" s="33"/>
      <c r="N9" s="33"/>
      <c r="O9" s="33"/>
      <c r="P9" s="33"/>
      <c r="Q9" s="33"/>
      <c r="R9" s="107"/>
    </row>
    <row r="10" spans="1:18" s="12" customFormat="1" ht="11.25">
      <c r="A10" s="80">
        <v>2004</v>
      </c>
      <c r="B10" s="11" t="s">
        <v>17</v>
      </c>
      <c r="C10" s="28">
        <v>1404.7</v>
      </c>
      <c r="D10" s="28">
        <v>2.3</v>
      </c>
      <c r="E10" s="28">
        <v>140.9</v>
      </c>
      <c r="F10" s="28">
        <v>9.3</v>
      </c>
      <c r="G10" s="28">
        <v>132.8</v>
      </c>
      <c r="H10" s="28">
        <v>187</v>
      </c>
      <c r="I10" s="28">
        <v>80.4</v>
      </c>
      <c r="J10" s="28">
        <v>120.5</v>
      </c>
      <c r="K10" s="28">
        <v>66.3</v>
      </c>
      <c r="L10" s="28">
        <v>212.4</v>
      </c>
      <c r="M10" s="28">
        <v>122.3</v>
      </c>
      <c r="N10" s="28">
        <v>87.1</v>
      </c>
      <c r="O10" s="28">
        <v>87.8</v>
      </c>
      <c r="P10" s="28">
        <v>70.4</v>
      </c>
      <c r="Q10" s="28">
        <v>83.3</v>
      </c>
      <c r="R10" s="97">
        <v>1.7</v>
      </c>
    </row>
    <row r="11" spans="1:18" s="12" customFormat="1" ht="11.25">
      <c r="A11" s="80">
        <v>2004</v>
      </c>
      <c r="B11" s="11" t="s">
        <v>18</v>
      </c>
      <c r="C11" s="28">
        <v>1406.4</v>
      </c>
      <c r="D11" s="28">
        <v>3.1</v>
      </c>
      <c r="E11" s="28">
        <v>145.7</v>
      </c>
      <c r="F11" s="28">
        <v>8.6</v>
      </c>
      <c r="G11" s="28">
        <v>121.7</v>
      </c>
      <c r="H11" s="28">
        <v>185.1</v>
      </c>
      <c r="I11" s="28">
        <v>93.8</v>
      </c>
      <c r="J11" s="28">
        <v>121.9</v>
      </c>
      <c r="K11" s="28">
        <v>65</v>
      </c>
      <c r="L11" s="28">
        <v>206.7</v>
      </c>
      <c r="M11" s="28">
        <v>122.4</v>
      </c>
      <c r="N11" s="28">
        <v>84.3</v>
      </c>
      <c r="O11" s="28">
        <v>91.9</v>
      </c>
      <c r="P11" s="28">
        <v>70.4</v>
      </c>
      <c r="Q11" s="28">
        <v>83.9</v>
      </c>
      <c r="R11" s="97">
        <v>1.9</v>
      </c>
    </row>
    <row r="12" spans="1:18" s="12" customFormat="1" ht="11.25">
      <c r="A12" s="80">
        <v>2004</v>
      </c>
      <c r="B12" s="11" t="s">
        <v>19</v>
      </c>
      <c r="C12" s="28">
        <v>1388.5</v>
      </c>
      <c r="D12" s="28">
        <v>3.8</v>
      </c>
      <c r="E12" s="28">
        <v>157.2</v>
      </c>
      <c r="F12" s="28">
        <v>9.1</v>
      </c>
      <c r="G12" s="28">
        <v>111.4</v>
      </c>
      <c r="H12" s="28">
        <v>175.1</v>
      </c>
      <c r="I12" s="28">
        <v>86.9</v>
      </c>
      <c r="J12" s="28">
        <v>126.4</v>
      </c>
      <c r="K12" s="28">
        <v>59.8</v>
      </c>
      <c r="L12" s="28">
        <v>220.6</v>
      </c>
      <c r="M12" s="28">
        <v>123.5</v>
      </c>
      <c r="N12" s="28">
        <v>90.9</v>
      </c>
      <c r="O12" s="28">
        <v>90.2</v>
      </c>
      <c r="P12" s="28">
        <v>65.2</v>
      </c>
      <c r="Q12" s="28">
        <v>68.6</v>
      </c>
      <c r="R12" s="97">
        <v>0</v>
      </c>
    </row>
    <row r="13" spans="1:18" s="12" customFormat="1" ht="11.25">
      <c r="A13" s="80">
        <v>2004</v>
      </c>
      <c r="B13" s="11" t="s">
        <v>16</v>
      </c>
      <c r="C13" s="28">
        <v>1368.5</v>
      </c>
      <c r="D13" s="28">
        <v>4.5</v>
      </c>
      <c r="E13" s="28">
        <v>146.5</v>
      </c>
      <c r="F13" s="37">
        <v>8.1</v>
      </c>
      <c r="G13" s="37">
        <v>104.1</v>
      </c>
      <c r="H13" s="28">
        <v>172.3</v>
      </c>
      <c r="I13" s="28">
        <v>91.5</v>
      </c>
      <c r="J13" s="28">
        <v>131.6</v>
      </c>
      <c r="K13" s="28">
        <v>61.6</v>
      </c>
      <c r="L13" s="28">
        <v>219.8</v>
      </c>
      <c r="M13" s="28">
        <v>111.7</v>
      </c>
      <c r="N13" s="28">
        <v>88.1</v>
      </c>
      <c r="O13" s="28">
        <v>91.1</v>
      </c>
      <c r="P13" s="28">
        <v>63.7</v>
      </c>
      <c r="Q13" s="28">
        <v>74</v>
      </c>
      <c r="R13" s="97">
        <v>0</v>
      </c>
    </row>
    <row r="14" spans="1:18" s="12" customFormat="1" ht="11.25">
      <c r="A14" s="82">
        <v>2003</v>
      </c>
      <c r="B14" s="11" t="s">
        <v>17</v>
      </c>
      <c r="C14" s="28">
        <v>1369.8</v>
      </c>
      <c r="D14" s="28">
        <v>3.4</v>
      </c>
      <c r="E14" s="28">
        <v>150</v>
      </c>
      <c r="F14" s="37">
        <v>6.4</v>
      </c>
      <c r="G14" s="37">
        <v>97.6</v>
      </c>
      <c r="H14" s="28">
        <v>170.5</v>
      </c>
      <c r="I14" s="28">
        <v>84.4</v>
      </c>
      <c r="J14" s="28">
        <v>131.1</v>
      </c>
      <c r="K14" s="28">
        <v>67</v>
      </c>
      <c r="L14" s="28">
        <v>227.2</v>
      </c>
      <c r="M14" s="28">
        <v>117.6</v>
      </c>
      <c r="N14" s="28">
        <v>84.4</v>
      </c>
      <c r="O14" s="28">
        <v>82.1</v>
      </c>
      <c r="P14" s="28">
        <v>68.9</v>
      </c>
      <c r="Q14" s="28">
        <v>79.4</v>
      </c>
      <c r="R14" s="97">
        <v>0</v>
      </c>
    </row>
    <row r="15" spans="1:18" s="12" customFormat="1" ht="11.25">
      <c r="A15" s="82">
        <v>2003</v>
      </c>
      <c r="B15" s="11" t="s">
        <v>18</v>
      </c>
      <c r="C15" s="28">
        <v>1347.9</v>
      </c>
      <c r="D15" s="28">
        <v>4.5</v>
      </c>
      <c r="E15" s="28">
        <v>145.1</v>
      </c>
      <c r="F15" s="37">
        <v>7.1</v>
      </c>
      <c r="G15" s="37">
        <v>97.6</v>
      </c>
      <c r="H15" s="28">
        <v>176.8</v>
      </c>
      <c r="I15" s="28">
        <v>82.1</v>
      </c>
      <c r="J15" s="28">
        <v>128.3</v>
      </c>
      <c r="K15" s="28">
        <v>64.9</v>
      </c>
      <c r="L15" s="28">
        <v>218.1</v>
      </c>
      <c r="M15" s="28">
        <v>117.9</v>
      </c>
      <c r="N15" s="28">
        <v>73.5</v>
      </c>
      <c r="O15" s="28">
        <v>83.2</v>
      </c>
      <c r="P15" s="28">
        <v>68.7</v>
      </c>
      <c r="Q15" s="28">
        <v>79.5</v>
      </c>
      <c r="R15" s="97">
        <v>0.6</v>
      </c>
    </row>
    <row r="16" spans="1:18" s="12" customFormat="1" ht="11.25">
      <c r="A16" s="82">
        <v>2003</v>
      </c>
      <c r="B16" s="11" t="s">
        <v>19</v>
      </c>
      <c r="C16" s="28">
        <v>1323.6</v>
      </c>
      <c r="D16" s="28">
        <v>2.1</v>
      </c>
      <c r="E16" s="28">
        <v>148.9</v>
      </c>
      <c r="F16" s="37">
        <v>6.1</v>
      </c>
      <c r="G16" s="37">
        <v>100.7</v>
      </c>
      <c r="H16" s="28">
        <v>184.5</v>
      </c>
      <c r="I16" s="28">
        <v>71.6</v>
      </c>
      <c r="J16" s="28">
        <v>123.1</v>
      </c>
      <c r="K16" s="28">
        <v>73.5</v>
      </c>
      <c r="L16" s="28">
        <v>206.1</v>
      </c>
      <c r="M16" s="28">
        <v>113</v>
      </c>
      <c r="N16" s="28">
        <v>64.3</v>
      </c>
      <c r="O16" s="28">
        <v>82.5</v>
      </c>
      <c r="P16" s="28">
        <v>68.9</v>
      </c>
      <c r="Q16" s="28">
        <v>76.6</v>
      </c>
      <c r="R16" s="97">
        <v>1.7</v>
      </c>
    </row>
    <row r="17" spans="1:18" s="12" customFormat="1" ht="11.25">
      <c r="A17" s="82">
        <v>2003</v>
      </c>
      <c r="B17" s="11" t="s">
        <v>16</v>
      </c>
      <c r="C17" s="28">
        <v>1315.1</v>
      </c>
      <c r="D17" s="28">
        <v>2.2</v>
      </c>
      <c r="E17" s="28">
        <v>145.9</v>
      </c>
      <c r="F17" s="37">
        <v>6.6</v>
      </c>
      <c r="G17" s="37">
        <v>94.4</v>
      </c>
      <c r="H17" s="28">
        <v>175.2</v>
      </c>
      <c r="I17" s="28">
        <v>68.6</v>
      </c>
      <c r="J17" s="28">
        <v>122</v>
      </c>
      <c r="K17" s="28">
        <v>71.1</v>
      </c>
      <c r="L17" s="28">
        <v>220.6</v>
      </c>
      <c r="M17" s="28">
        <v>113.2</v>
      </c>
      <c r="N17" s="28">
        <v>75.2</v>
      </c>
      <c r="O17" s="28">
        <v>76.2</v>
      </c>
      <c r="P17" s="28">
        <v>76.1</v>
      </c>
      <c r="Q17" s="28">
        <v>67.4</v>
      </c>
      <c r="R17" s="97">
        <v>0.6</v>
      </c>
    </row>
    <row r="18" spans="1:18" ht="11.25">
      <c r="A18" s="82">
        <f aca="true" t="shared" si="0" ref="A18:A45">+A14-1</f>
        <v>2002</v>
      </c>
      <c r="B18" s="11" t="s">
        <v>17</v>
      </c>
      <c r="C18" s="37">
        <v>1326.9</v>
      </c>
      <c r="D18" s="37">
        <v>1.5</v>
      </c>
      <c r="E18" s="37">
        <v>141.6</v>
      </c>
      <c r="F18" s="37">
        <v>7.7</v>
      </c>
      <c r="G18" s="37">
        <v>102.9</v>
      </c>
      <c r="H18" s="37">
        <v>171.2</v>
      </c>
      <c r="I18" s="37">
        <v>70.6</v>
      </c>
      <c r="J18" s="37">
        <v>122.5</v>
      </c>
      <c r="K18" s="37">
        <v>75.6</v>
      </c>
      <c r="L18" s="37">
        <v>220.3</v>
      </c>
      <c r="M18" s="37">
        <v>109.3</v>
      </c>
      <c r="N18" s="37">
        <v>77.9</v>
      </c>
      <c r="O18" s="37">
        <v>77.9</v>
      </c>
      <c r="P18" s="37">
        <v>76.5</v>
      </c>
      <c r="Q18" s="37">
        <v>70.8</v>
      </c>
      <c r="R18" s="101">
        <v>0.6</v>
      </c>
    </row>
    <row r="19" spans="1:18" ht="11.25">
      <c r="A19" s="82">
        <f t="shared" si="0"/>
        <v>2002</v>
      </c>
      <c r="B19" s="11" t="s">
        <v>18</v>
      </c>
      <c r="C19" s="37">
        <v>1318.3</v>
      </c>
      <c r="D19" s="37">
        <v>1.5</v>
      </c>
      <c r="E19" s="37">
        <v>146.8</v>
      </c>
      <c r="F19" s="37">
        <v>7.3</v>
      </c>
      <c r="G19" s="37">
        <v>105.8</v>
      </c>
      <c r="H19" s="37">
        <v>170.2</v>
      </c>
      <c r="I19" s="37">
        <v>70.6</v>
      </c>
      <c r="J19" s="37">
        <v>118.9</v>
      </c>
      <c r="K19" s="37">
        <v>73.4</v>
      </c>
      <c r="L19" s="37">
        <v>214.7</v>
      </c>
      <c r="M19" s="37">
        <v>118.4</v>
      </c>
      <c r="N19" s="37">
        <v>73.3</v>
      </c>
      <c r="O19" s="37">
        <v>76.9</v>
      </c>
      <c r="P19" s="37">
        <v>77.7</v>
      </c>
      <c r="Q19" s="37">
        <v>62.2</v>
      </c>
      <c r="R19" s="101">
        <v>0.6</v>
      </c>
    </row>
    <row r="20" spans="1:18" ht="11.25">
      <c r="A20" s="82">
        <f t="shared" si="0"/>
        <v>2002</v>
      </c>
      <c r="B20" s="11" t="s">
        <v>19</v>
      </c>
      <c r="C20" s="37">
        <v>1297.3</v>
      </c>
      <c r="D20" s="37">
        <v>2.9</v>
      </c>
      <c r="E20" s="37">
        <v>142.6</v>
      </c>
      <c r="F20" s="37">
        <v>7.7</v>
      </c>
      <c r="G20" s="37">
        <v>98.4</v>
      </c>
      <c r="H20" s="37">
        <v>150.5</v>
      </c>
      <c r="I20" s="37">
        <v>68.5</v>
      </c>
      <c r="J20" s="37">
        <v>125.8</v>
      </c>
      <c r="K20" s="37">
        <v>75.4</v>
      </c>
      <c r="L20" s="37">
        <v>219.1</v>
      </c>
      <c r="M20" s="37">
        <v>119.3</v>
      </c>
      <c r="N20" s="37">
        <v>76.5</v>
      </c>
      <c r="O20" s="37">
        <v>71.6</v>
      </c>
      <c r="P20" s="37">
        <v>72.9</v>
      </c>
      <c r="Q20" s="37">
        <v>65.2</v>
      </c>
      <c r="R20" s="101">
        <v>1</v>
      </c>
    </row>
    <row r="21" spans="1:18" ht="11.25" customHeight="1">
      <c r="A21" s="82">
        <f t="shared" si="0"/>
        <v>2002</v>
      </c>
      <c r="B21" s="11" t="s">
        <v>16</v>
      </c>
      <c r="C21" s="37">
        <v>1277.4</v>
      </c>
      <c r="D21" s="37">
        <v>1.5</v>
      </c>
      <c r="E21" s="37">
        <v>145.8</v>
      </c>
      <c r="F21" s="37">
        <v>7.9</v>
      </c>
      <c r="G21" s="37">
        <v>93.1</v>
      </c>
      <c r="H21" s="37">
        <v>143.2</v>
      </c>
      <c r="I21" s="37">
        <v>62.5</v>
      </c>
      <c r="J21" s="37">
        <v>131.4</v>
      </c>
      <c r="K21" s="37">
        <v>71.7</v>
      </c>
      <c r="L21" s="37">
        <v>211.9</v>
      </c>
      <c r="M21" s="37">
        <v>119</v>
      </c>
      <c r="N21" s="37">
        <v>76.7</v>
      </c>
      <c r="O21" s="37">
        <v>72.4</v>
      </c>
      <c r="P21" s="37">
        <v>73</v>
      </c>
      <c r="Q21" s="37">
        <v>64.8</v>
      </c>
      <c r="R21" s="101">
        <v>2.5</v>
      </c>
    </row>
    <row r="22" spans="1:18" ht="11.25">
      <c r="A22" s="82">
        <f t="shared" si="0"/>
        <v>2001</v>
      </c>
      <c r="B22" s="11" t="s">
        <v>17</v>
      </c>
      <c r="C22" s="37">
        <v>1278.9</v>
      </c>
      <c r="D22" s="37">
        <v>2.1</v>
      </c>
      <c r="E22" s="37">
        <v>144.2</v>
      </c>
      <c r="F22" s="37">
        <v>6.6</v>
      </c>
      <c r="G22" s="37">
        <v>97.7</v>
      </c>
      <c r="H22" s="37">
        <v>154</v>
      </c>
      <c r="I22" s="37">
        <v>59.7</v>
      </c>
      <c r="J22" s="37">
        <v>128.8</v>
      </c>
      <c r="K22" s="37">
        <v>66.3</v>
      </c>
      <c r="L22" s="37">
        <v>213.9</v>
      </c>
      <c r="M22" s="37">
        <v>116.3</v>
      </c>
      <c r="N22" s="37">
        <v>81.1</v>
      </c>
      <c r="O22" s="37">
        <v>67.3</v>
      </c>
      <c r="P22" s="37">
        <v>74</v>
      </c>
      <c r="Q22" s="37">
        <v>64.3</v>
      </c>
      <c r="R22" s="101">
        <v>2.6</v>
      </c>
    </row>
    <row r="23" spans="1:18" ht="11.25">
      <c r="A23" s="82">
        <f t="shared" si="0"/>
        <v>2001</v>
      </c>
      <c r="B23" s="11" t="s">
        <v>18</v>
      </c>
      <c r="C23" s="37">
        <v>1265.6</v>
      </c>
      <c r="D23" s="37">
        <v>3.2</v>
      </c>
      <c r="E23" s="37">
        <v>148.3</v>
      </c>
      <c r="F23" s="37">
        <v>8</v>
      </c>
      <c r="G23" s="37">
        <v>101.3</v>
      </c>
      <c r="H23" s="37">
        <v>153.2</v>
      </c>
      <c r="I23" s="37">
        <v>58.4</v>
      </c>
      <c r="J23" s="37">
        <v>130.3</v>
      </c>
      <c r="K23" s="37">
        <v>64.8</v>
      </c>
      <c r="L23" s="37">
        <v>198.2</v>
      </c>
      <c r="M23" s="37">
        <v>106.6</v>
      </c>
      <c r="N23" s="37">
        <v>79.8</v>
      </c>
      <c r="O23" s="37">
        <v>67.3</v>
      </c>
      <c r="P23" s="37">
        <v>74.3</v>
      </c>
      <c r="Q23" s="37">
        <v>68.3</v>
      </c>
      <c r="R23" s="101">
        <v>3.5</v>
      </c>
    </row>
    <row r="24" spans="1:18" ht="11.25">
      <c r="A24" s="82">
        <f t="shared" si="0"/>
        <v>2001</v>
      </c>
      <c r="B24" s="11" t="s">
        <v>19</v>
      </c>
      <c r="C24" s="37">
        <v>1249.5</v>
      </c>
      <c r="D24" s="37">
        <v>4.4</v>
      </c>
      <c r="E24" s="37">
        <v>150.7</v>
      </c>
      <c r="F24" s="37">
        <v>7.7</v>
      </c>
      <c r="G24" s="37">
        <v>94.7</v>
      </c>
      <c r="H24" s="37">
        <v>159.5</v>
      </c>
      <c r="I24" s="37">
        <v>65.9</v>
      </c>
      <c r="J24" s="37">
        <v>128.1</v>
      </c>
      <c r="K24" s="37">
        <v>68.1</v>
      </c>
      <c r="L24" s="37">
        <v>194.9</v>
      </c>
      <c r="M24" s="37">
        <v>106.2</v>
      </c>
      <c r="N24" s="37">
        <v>75.9</v>
      </c>
      <c r="O24" s="37">
        <v>62.4</v>
      </c>
      <c r="P24" s="37">
        <v>65.2</v>
      </c>
      <c r="Q24" s="37">
        <v>62.5</v>
      </c>
      <c r="R24" s="101">
        <v>3.4</v>
      </c>
    </row>
    <row r="25" spans="1:18" ht="11.25">
      <c r="A25" s="82">
        <f t="shared" si="0"/>
        <v>2001</v>
      </c>
      <c r="B25" s="11" t="s">
        <v>16</v>
      </c>
      <c r="C25" s="37">
        <v>1203.7</v>
      </c>
      <c r="D25" s="37">
        <v>4.8</v>
      </c>
      <c r="E25" s="37">
        <v>157.7</v>
      </c>
      <c r="F25" s="37">
        <v>10.5</v>
      </c>
      <c r="G25" s="37">
        <v>81.8</v>
      </c>
      <c r="H25" s="37">
        <v>158.1</v>
      </c>
      <c r="I25" s="37">
        <v>53.5</v>
      </c>
      <c r="J25" s="37">
        <v>124.9</v>
      </c>
      <c r="K25" s="37">
        <v>61.8</v>
      </c>
      <c r="L25" s="37">
        <v>191.8</v>
      </c>
      <c r="M25" s="37">
        <v>102.6</v>
      </c>
      <c r="N25" s="37">
        <v>77.1</v>
      </c>
      <c r="O25" s="37">
        <v>63.6</v>
      </c>
      <c r="P25" s="37">
        <v>59.1</v>
      </c>
      <c r="Q25" s="37">
        <v>54.1</v>
      </c>
      <c r="R25" s="101">
        <v>2.3</v>
      </c>
    </row>
    <row r="26" spans="1:18" ht="11.25">
      <c r="A26" s="82">
        <f t="shared" si="0"/>
        <v>2000</v>
      </c>
      <c r="B26" s="11" t="s">
        <v>17</v>
      </c>
      <c r="C26" s="37">
        <v>1221.7</v>
      </c>
      <c r="D26" s="37">
        <v>4.1</v>
      </c>
      <c r="E26" s="37">
        <v>162</v>
      </c>
      <c r="F26" s="37">
        <v>8.8</v>
      </c>
      <c r="G26" s="37">
        <v>80.6</v>
      </c>
      <c r="H26" s="37">
        <v>169.8</v>
      </c>
      <c r="I26" s="37">
        <v>57.6</v>
      </c>
      <c r="J26" s="37">
        <v>128.2</v>
      </c>
      <c r="K26" s="37">
        <v>62.1</v>
      </c>
      <c r="L26" s="37">
        <v>193.1</v>
      </c>
      <c r="M26" s="37">
        <v>100.3</v>
      </c>
      <c r="N26" s="37">
        <v>76</v>
      </c>
      <c r="O26" s="37">
        <v>63.3</v>
      </c>
      <c r="P26" s="37">
        <v>58.2</v>
      </c>
      <c r="Q26" s="37">
        <v>55.7</v>
      </c>
      <c r="R26" s="101">
        <v>1.9</v>
      </c>
    </row>
    <row r="27" spans="1:18" ht="11.25">
      <c r="A27" s="82">
        <f t="shared" si="0"/>
        <v>2000</v>
      </c>
      <c r="B27" s="11" t="s">
        <v>18</v>
      </c>
      <c r="C27" s="37">
        <v>1207.8</v>
      </c>
      <c r="D27" s="37">
        <v>4.2</v>
      </c>
      <c r="E27" s="37">
        <v>168.1</v>
      </c>
      <c r="F27" s="37">
        <v>9.3</v>
      </c>
      <c r="G27" s="37">
        <v>84</v>
      </c>
      <c r="H27" s="37">
        <v>163.4</v>
      </c>
      <c r="I27" s="37">
        <v>53.1</v>
      </c>
      <c r="J27" s="37">
        <v>119.3</v>
      </c>
      <c r="K27" s="37">
        <v>67</v>
      </c>
      <c r="L27" s="37">
        <v>192</v>
      </c>
      <c r="M27" s="37">
        <v>102.2</v>
      </c>
      <c r="N27" s="37">
        <v>76.1</v>
      </c>
      <c r="O27" s="37">
        <v>60.9</v>
      </c>
      <c r="P27" s="37">
        <v>58.2</v>
      </c>
      <c r="Q27" s="37">
        <v>48.7</v>
      </c>
      <c r="R27" s="101">
        <v>1.2</v>
      </c>
    </row>
    <row r="28" spans="1:18" ht="11.25">
      <c r="A28" s="82">
        <f t="shared" si="0"/>
        <v>2000</v>
      </c>
      <c r="B28" s="11" t="s">
        <v>19</v>
      </c>
      <c r="C28" s="37">
        <v>1151.5</v>
      </c>
      <c r="D28" s="37">
        <v>4.6</v>
      </c>
      <c r="E28" s="37">
        <v>152.8</v>
      </c>
      <c r="F28" s="37">
        <v>8.8</v>
      </c>
      <c r="G28" s="37">
        <v>70.9</v>
      </c>
      <c r="H28" s="37">
        <v>150.7</v>
      </c>
      <c r="I28" s="37">
        <v>54.6</v>
      </c>
      <c r="J28" s="37">
        <v>118.4</v>
      </c>
      <c r="K28" s="37">
        <v>70.6</v>
      </c>
      <c r="L28" s="37">
        <v>165.9</v>
      </c>
      <c r="M28" s="37">
        <v>108.5</v>
      </c>
      <c r="N28" s="37">
        <v>73.8</v>
      </c>
      <c r="O28" s="37">
        <v>65.5</v>
      </c>
      <c r="P28" s="37">
        <v>58.7</v>
      </c>
      <c r="Q28" s="37">
        <v>47.2</v>
      </c>
      <c r="R28" s="101">
        <v>0.5</v>
      </c>
    </row>
    <row r="29" spans="1:18" ht="11.25">
      <c r="A29" s="82">
        <f t="shared" si="0"/>
        <v>2000</v>
      </c>
      <c r="B29" s="11" t="s">
        <v>16</v>
      </c>
      <c r="C29" s="37">
        <v>1147</v>
      </c>
      <c r="D29" s="37">
        <v>4.3</v>
      </c>
      <c r="E29" s="37">
        <v>140.5</v>
      </c>
      <c r="F29" s="37">
        <v>12</v>
      </c>
      <c r="G29" s="37">
        <v>68.8</v>
      </c>
      <c r="H29" s="37">
        <v>155.3</v>
      </c>
      <c r="I29" s="37">
        <v>58.6</v>
      </c>
      <c r="J29" s="37">
        <v>118.6</v>
      </c>
      <c r="K29" s="37">
        <v>76.4</v>
      </c>
      <c r="L29" s="37">
        <v>164</v>
      </c>
      <c r="M29" s="37">
        <v>106.1</v>
      </c>
      <c r="N29" s="37">
        <v>69.8</v>
      </c>
      <c r="O29" s="37">
        <v>63.4</v>
      </c>
      <c r="P29" s="37">
        <v>56.8</v>
      </c>
      <c r="Q29" s="37">
        <v>52</v>
      </c>
      <c r="R29" s="101">
        <v>0.4</v>
      </c>
    </row>
    <row r="30" spans="1:18" ht="11.25">
      <c r="A30" s="82">
        <f t="shared" si="0"/>
        <v>1999</v>
      </c>
      <c r="B30" s="11" t="s">
        <v>17</v>
      </c>
      <c r="C30" s="37">
        <v>1130.3</v>
      </c>
      <c r="D30" s="37">
        <v>5.4</v>
      </c>
      <c r="E30" s="37">
        <v>137.7</v>
      </c>
      <c r="F30" s="37">
        <v>9</v>
      </c>
      <c r="G30" s="37">
        <v>72.6</v>
      </c>
      <c r="H30" s="37">
        <v>150.1</v>
      </c>
      <c r="I30" s="37">
        <v>58.6</v>
      </c>
      <c r="J30" s="37">
        <v>111.5</v>
      </c>
      <c r="K30" s="37">
        <v>62.6</v>
      </c>
      <c r="L30" s="37">
        <v>171.2</v>
      </c>
      <c r="M30" s="37">
        <v>114.9</v>
      </c>
      <c r="N30" s="37">
        <v>75.9</v>
      </c>
      <c r="O30" s="37">
        <v>63.4</v>
      </c>
      <c r="P30" s="37">
        <v>51</v>
      </c>
      <c r="Q30" s="37">
        <v>46.1</v>
      </c>
      <c r="R30" s="101">
        <v>0.2999999999999545</v>
      </c>
    </row>
    <row r="31" spans="1:18" ht="11.25">
      <c r="A31" s="82">
        <f t="shared" si="0"/>
        <v>1999</v>
      </c>
      <c r="B31" s="11" t="s">
        <v>18</v>
      </c>
      <c r="C31" s="37">
        <v>1143.2</v>
      </c>
      <c r="D31" s="37">
        <v>4.1</v>
      </c>
      <c r="E31" s="37">
        <v>145.9</v>
      </c>
      <c r="F31" s="37">
        <v>9.1</v>
      </c>
      <c r="G31" s="37">
        <v>70.6</v>
      </c>
      <c r="H31" s="37">
        <v>142.1</v>
      </c>
      <c r="I31" s="37">
        <v>59.5</v>
      </c>
      <c r="J31" s="37">
        <v>117.4</v>
      </c>
      <c r="K31" s="37">
        <v>67.7</v>
      </c>
      <c r="L31" s="37">
        <v>164.3</v>
      </c>
      <c r="M31" s="37">
        <v>127.9</v>
      </c>
      <c r="N31" s="37">
        <v>76.1</v>
      </c>
      <c r="O31" s="37">
        <v>68.2</v>
      </c>
      <c r="P31" s="37">
        <v>48.2</v>
      </c>
      <c r="Q31" s="37">
        <v>41.2</v>
      </c>
      <c r="R31" s="101">
        <v>0.8999999999998636</v>
      </c>
    </row>
    <row r="32" spans="1:18" ht="11.25">
      <c r="A32" s="82">
        <f t="shared" si="0"/>
        <v>1999</v>
      </c>
      <c r="B32" s="11" t="s">
        <v>19</v>
      </c>
      <c r="C32" s="37">
        <v>1116.4</v>
      </c>
      <c r="D32" s="37">
        <v>4</v>
      </c>
      <c r="E32" s="37">
        <v>143.8</v>
      </c>
      <c r="F32" s="37">
        <v>9.8</v>
      </c>
      <c r="G32" s="37">
        <v>70.3</v>
      </c>
      <c r="H32" s="37">
        <v>137.4</v>
      </c>
      <c r="I32" s="37">
        <v>55.8</v>
      </c>
      <c r="J32" s="37">
        <v>112.6</v>
      </c>
      <c r="K32" s="37">
        <v>71.3</v>
      </c>
      <c r="L32" s="37">
        <v>152</v>
      </c>
      <c r="M32" s="37">
        <v>124.3</v>
      </c>
      <c r="N32" s="37">
        <v>76.5</v>
      </c>
      <c r="O32" s="37">
        <v>68.3</v>
      </c>
      <c r="P32" s="37">
        <v>49.7</v>
      </c>
      <c r="Q32" s="37">
        <v>40</v>
      </c>
      <c r="R32" s="101">
        <v>0.6000000000001364</v>
      </c>
    </row>
    <row r="33" spans="1:18" ht="11.25">
      <c r="A33" s="82">
        <f t="shared" si="0"/>
        <v>1999</v>
      </c>
      <c r="B33" s="11" t="s">
        <v>16</v>
      </c>
      <c r="C33" s="37">
        <v>1073.9</v>
      </c>
      <c r="D33" s="37">
        <v>4.3</v>
      </c>
      <c r="E33" s="37">
        <v>130</v>
      </c>
      <c r="F33" s="37">
        <v>9.6</v>
      </c>
      <c r="G33" s="37">
        <v>69.2</v>
      </c>
      <c r="H33" s="37">
        <v>139.2</v>
      </c>
      <c r="I33" s="37">
        <v>48.3</v>
      </c>
      <c r="J33" s="37">
        <v>105.7</v>
      </c>
      <c r="K33" s="37">
        <v>66.3</v>
      </c>
      <c r="L33" s="37">
        <v>145.3</v>
      </c>
      <c r="M33" s="37">
        <v>119.1</v>
      </c>
      <c r="N33" s="37">
        <v>85.2</v>
      </c>
      <c r="O33" s="37">
        <v>59.9</v>
      </c>
      <c r="P33" s="37">
        <v>52.5</v>
      </c>
      <c r="Q33" s="37">
        <v>38.9</v>
      </c>
      <c r="R33" s="101">
        <v>0.3999999999998636</v>
      </c>
    </row>
    <row r="34" spans="1:18" ht="11.25">
      <c r="A34" s="82">
        <f t="shared" si="0"/>
        <v>1998</v>
      </c>
      <c r="B34" s="11" t="s">
        <v>17</v>
      </c>
      <c r="C34" s="37">
        <v>1041.9</v>
      </c>
      <c r="D34" s="37">
        <v>3.9</v>
      </c>
      <c r="E34" s="37">
        <v>138.6</v>
      </c>
      <c r="F34" s="37">
        <v>10.7</v>
      </c>
      <c r="G34" s="37">
        <v>65.2</v>
      </c>
      <c r="H34" s="37">
        <v>133.9</v>
      </c>
      <c r="I34" s="37">
        <v>47.4</v>
      </c>
      <c r="J34" s="37">
        <v>101.9</v>
      </c>
      <c r="K34" s="37">
        <v>63.1</v>
      </c>
      <c r="L34" s="37">
        <v>142.1</v>
      </c>
      <c r="M34" s="37">
        <v>108.6</v>
      </c>
      <c r="N34" s="37">
        <v>76.8</v>
      </c>
      <c r="O34" s="37">
        <v>50.3</v>
      </c>
      <c r="P34" s="37">
        <v>56.1</v>
      </c>
      <c r="Q34" s="37">
        <v>41.9</v>
      </c>
      <c r="R34" s="101">
        <v>1.400000000000091</v>
      </c>
    </row>
    <row r="35" spans="1:18" ht="11.25">
      <c r="A35" s="82">
        <f t="shared" si="0"/>
        <v>1998</v>
      </c>
      <c r="B35" s="11" t="s">
        <v>18</v>
      </c>
      <c r="C35" s="37">
        <v>1042.1</v>
      </c>
      <c r="D35" s="37">
        <v>2.6</v>
      </c>
      <c r="E35" s="37">
        <v>144.6</v>
      </c>
      <c r="F35" s="37">
        <v>8.6</v>
      </c>
      <c r="G35" s="37">
        <v>63.5</v>
      </c>
      <c r="H35" s="37">
        <v>132.3</v>
      </c>
      <c r="I35" s="37">
        <v>52.2</v>
      </c>
      <c r="J35" s="37">
        <v>99.8</v>
      </c>
      <c r="K35" s="37">
        <v>65.2</v>
      </c>
      <c r="L35" s="37">
        <v>138.2</v>
      </c>
      <c r="M35" s="37">
        <v>104.4</v>
      </c>
      <c r="N35" s="37">
        <v>74.2</v>
      </c>
      <c r="O35" s="37">
        <v>58.2</v>
      </c>
      <c r="P35" s="37">
        <v>60.3</v>
      </c>
      <c r="Q35" s="37">
        <v>36</v>
      </c>
      <c r="R35" s="101">
        <v>2</v>
      </c>
    </row>
    <row r="36" spans="1:18" ht="11.25">
      <c r="A36" s="82">
        <f t="shared" si="0"/>
        <v>1998</v>
      </c>
      <c r="B36" s="11" t="s">
        <v>19</v>
      </c>
      <c r="C36" s="37">
        <v>1023.6</v>
      </c>
      <c r="D36" s="37">
        <v>4</v>
      </c>
      <c r="E36" s="37">
        <v>142.1</v>
      </c>
      <c r="F36" s="37">
        <v>4.9</v>
      </c>
      <c r="G36" s="37">
        <v>57.6</v>
      </c>
      <c r="H36" s="37">
        <v>133.9</v>
      </c>
      <c r="I36" s="37">
        <v>48.4</v>
      </c>
      <c r="J36" s="37">
        <v>98.7</v>
      </c>
      <c r="K36" s="37">
        <v>66.6</v>
      </c>
      <c r="L36" s="37">
        <v>140</v>
      </c>
      <c r="M36" s="37">
        <v>97.5</v>
      </c>
      <c r="N36" s="37">
        <v>75.8</v>
      </c>
      <c r="O36" s="37">
        <v>58.8</v>
      </c>
      <c r="P36" s="37">
        <v>58.1</v>
      </c>
      <c r="Q36" s="37">
        <v>35.5</v>
      </c>
      <c r="R36" s="101">
        <v>1.7000000000001592</v>
      </c>
    </row>
    <row r="37" spans="1:18" ht="11.25">
      <c r="A37" s="82">
        <f t="shared" si="0"/>
        <v>1998</v>
      </c>
      <c r="B37" s="11" t="s">
        <v>16</v>
      </c>
      <c r="C37" s="37">
        <v>981.5</v>
      </c>
      <c r="D37" s="37">
        <v>3</v>
      </c>
      <c r="E37" s="37">
        <v>135.1</v>
      </c>
      <c r="F37" s="37">
        <v>5.5</v>
      </c>
      <c r="G37" s="37">
        <v>50.2</v>
      </c>
      <c r="H37" s="37">
        <v>128.6</v>
      </c>
      <c r="I37" s="37">
        <v>47.3</v>
      </c>
      <c r="J37" s="37">
        <v>92.8</v>
      </c>
      <c r="K37" s="37">
        <v>68.8</v>
      </c>
      <c r="L37" s="37">
        <v>136</v>
      </c>
      <c r="M37" s="37">
        <v>95</v>
      </c>
      <c r="N37" s="37">
        <v>70.5</v>
      </c>
      <c r="O37" s="37">
        <v>57.4</v>
      </c>
      <c r="P37" s="37">
        <v>56.1</v>
      </c>
      <c r="Q37" s="37">
        <v>33.7</v>
      </c>
      <c r="R37" s="101">
        <v>1.5</v>
      </c>
    </row>
    <row r="38" spans="1:18" ht="11.25">
      <c r="A38" s="82">
        <f t="shared" si="0"/>
        <v>1997</v>
      </c>
      <c r="B38" s="11" t="s">
        <v>17</v>
      </c>
      <c r="C38" s="37">
        <v>979.2</v>
      </c>
      <c r="D38" s="37">
        <v>3.1</v>
      </c>
      <c r="E38" s="37">
        <v>134.6</v>
      </c>
      <c r="F38" s="37">
        <v>5.7</v>
      </c>
      <c r="G38" s="37">
        <v>57.1</v>
      </c>
      <c r="H38" s="37">
        <v>125.6</v>
      </c>
      <c r="I38" s="37">
        <v>49.5</v>
      </c>
      <c r="J38" s="37">
        <v>98</v>
      </c>
      <c r="K38" s="37">
        <v>64.8</v>
      </c>
      <c r="L38" s="37">
        <v>136.6</v>
      </c>
      <c r="M38" s="37">
        <v>97.1</v>
      </c>
      <c r="N38" s="37">
        <v>71.5</v>
      </c>
      <c r="O38" s="37">
        <v>59.2</v>
      </c>
      <c r="P38" s="37">
        <v>45.8</v>
      </c>
      <c r="Q38" s="37">
        <v>29.5</v>
      </c>
      <c r="R38" s="101">
        <v>1.1000000000000227</v>
      </c>
    </row>
    <row r="39" spans="1:18" ht="11.25">
      <c r="A39" s="82">
        <f t="shared" si="0"/>
        <v>1997</v>
      </c>
      <c r="B39" s="11" t="s">
        <v>18</v>
      </c>
      <c r="C39" s="37">
        <v>1010.7</v>
      </c>
      <c r="D39" s="37">
        <v>1.9</v>
      </c>
      <c r="E39" s="37">
        <v>147.2</v>
      </c>
      <c r="F39" s="37">
        <v>4.4</v>
      </c>
      <c r="G39" s="37">
        <v>57.6</v>
      </c>
      <c r="H39" s="37">
        <v>138</v>
      </c>
      <c r="I39" s="37">
        <v>49.4</v>
      </c>
      <c r="J39" s="37">
        <v>96.6</v>
      </c>
      <c r="K39" s="37">
        <v>63.6</v>
      </c>
      <c r="L39" s="37">
        <v>131.9</v>
      </c>
      <c r="M39" s="37">
        <v>107.1</v>
      </c>
      <c r="N39" s="37">
        <v>66.3</v>
      </c>
      <c r="O39" s="37">
        <v>62.9</v>
      </c>
      <c r="P39" s="37">
        <v>52.4</v>
      </c>
      <c r="Q39" s="37">
        <v>30.2</v>
      </c>
      <c r="R39" s="101">
        <v>1.2000000000000455</v>
      </c>
    </row>
    <row r="40" spans="1:18" ht="11.25">
      <c r="A40" s="82">
        <f t="shared" si="0"/>
        <v>1997</v>
      </c>
      <c r="B40" s="11" t="s">
        <v>19</v>
      </c>
      <c r="C40" s="37">
        <v>994</v>
      </c>
      <c r="D40" s="37">
        <v>3.5</v>
      </c>
      <c r="E40" s="37">
        <v>137.6</v>
      </c>
      <c r="F40" s="37">
        <v>4.7</v>
      </c>
      <c r="G40" s="37">
        <v>59.5</v>
      </c>
      <c r="H40" s="37">
        <v>136.5</v>
      </c>
      <c r="I40" s="37">
        <v>55.1</v>
      </c>
      <c r="J40" s="37">
        <v>96.4</v>
      </c>
      <c r="K40" s="37">
        <v>61.1</v>
      </c>
      <c r="L40" s="37">
        <v>124</v>
      </c>
      <c r="M40" s="37">
        <v>111.8</v>
      </c>
      <c r="N40" s="37">
        <v>67.2</v>
      </c>
      <c r="O40" s="37">
        <v>56</v>
      </c>
      <c r="P40" s="37">
        <v>49.8</v>
      </c>
      <c r="Q40" s="37">
        <v>30.1</v>
      </c>
      <c r="R40" s="101">
        <v>0.7000000000000455</v>
      </c>
    </row>
    <row r="41" spans="1:18" ht="11.25">
      <c r="A41" s="82">
        <f t="shared" si="0"/>
        <v>1997</v>
      </c>
      <c r="B41" s="11" t="s">
        <v>16</v>
      </c>
      <c r="C41" s="37">
        <v>978.2</v>
      </c>
      <c r="D41" s="37">
        <v>3.5</v>
      </c>
      <c r="E41" s="37">
        <v>129.5</v>
      </c>
      <c r="F41" s="37">
        <v>5.1</v>
      </c>
      <c r="G41" s="37">
        <v>66.4</v>
      </c>
      <c r="H41" s="37">
        <v>129.5</v>
      </c>
      <c r="I41" s="37">
        <v>50.9</v>
      </c>
      <c r="J41" s="37">
        <v>91.6</v>
      </c>
      <c r="K41" s="37">
        <v>56.3</v>
      </c>
      <c r="L41" s="37">
        <v>123.4</v>
      </c>
      <c r="M41" s="37">
        <v>114.8</v>
      </c>
      <c r="N41" s="37">
        <v>68.5</v>
      </c>
      <c r="O41" s="37">
        <v>56.9</v>
      </c>
      <c r="P41" s="37">
        <v>48.8</v>
      </c>
      <c r="Q41" s="37">
        <v>32.6</v>
      </c>
      <c r="R41" s="101">
        <v>0.40000000000020464</v>
      </c>
    </row>
    <row r="42" spans="1:18" ht="11.25">
      <c r="A42" s="82">
        <f t="shared" si="0"/>
        <v>1996</v>
      </c>
      <c r="B42" s="11" t="s">
        <v>17</v>
      </c>
      <c r="C42" s="37">
        <v>973.6</v>
      </c>
      <c r="D42" s="37">
        <v>3</v>
      </c>
      <c r="E42" s="37">
        <v>134.5</v>
      </c>
      <c r="F42" s="37">
        <v>5.5</v>
      </c>
      <c r="G42" s="37">
        <v>62.8</v>
      </c>
      <c r="H42" s="37">
        <v>133.1</v>
      </c>
      <c r="I42" s="37">
        <v>47.2</v>
      </c>
      <c r="J42" s="37">
        <v>93.3</v>
      </c>
      <c r="K42" s="37">
        <v>60</v>
      </c>
      <c r="L42" s="37">
        <v>118.6</v>
      </c>
      <c r="M42" s="37">
        <v>111</v>
      </c>
      <c r="N42" s="37">
        <v>60.8</v>
      </c>
      <c r="O42" s="37">
        <v>58.5</v>
      </c>
      <c r="P42" s="37">
        <v>47.8</v>
      </c>
      <c r="Q42" s="37">
        <v>37</v>
      </c>
      <c r="R42" s="101">
        <v>0.5000000000001137</v>
      </c>
    </row>
    <row r="43" spans="1:18" ht="11.25">
      <c r="A43" s="82">
        <f t="shared" si="0"/>
        <v>1996</v>
      </c>
      <c r="B43" s="11" t="s">
        <v>18</v>
      </c>
      <c r="C43" s="37">
        <v>978.8</v>
      </c>
      <c r="D43" s="37">
        <v>1.9</v>
      </c>
      <c r="E43" s="37">
        <v>135.5</v>
      </c>
      <c r="F43" s="37">
        <v>6.3</v>
      </c>
      <c r="G43" s="37">
        <v>58.8</v>
      </c>
      <c r="H43" s="37">
        <v>125.1</v>
      </c>
      <c r="I43" s="37">
        <v>48.4</v>
      </c>
      <c r="J43" s="37">
        <v>96.2</v>
      </c>
      <c r="K43" s="37">
        <v>66.9</v>
      </c>
      <c r="L43" s="37">
        <v>111.6</v>
      </c>
      <c r="M43" s="37">
        <v>112.6</v>
      </c>
      <c r="N43" s="37">
        <v>61.9</v>
      </c>
      <c r="O43" s="37">
        <v>59.3</v>
      </c>
      <c r="P43" s="37">
        <v>56</v>
      </c>
      <c r="Q43" s="37">
        <v>37.9</v>
      </c>
      <c r="R43" s="101">
        <v>0.39999999999997726</v>
      </c>
    </row>
    <row r="44" spans="1:18" ht="11.25">
      <c r="A44" s="82">
        <f t="shared" si="0"/>
        <v>1996</v>
      </c>
      <c r="B44" s="11" t="s">
        <v>19</v>
      </c>
      <c r="C44" s="37">
        <v>965.7</v>
      </c>
      <c r="D44" s="37">
        <v>3.5</v>
      </c>
      <c r="E44" s="37">
        <v>127</v>
      </c>
      <c r="F44" s="37">
        <v>6.8</v>
      </c>
      <c r="G44" s="37">
        <v>53.6</v>
      </c>
      <c r="H44" s="37">
        <v>127.6</v>
      </c>
      <c r="I44" s="37">
        <v>48.7</v>
      </c>
      <c r="J44" s="37">
        <v>94.9</v>
      </c>
      <c r="K44" s="37">
        <v>63.5</v>
      </c>
      <c r="L44" s="37">
        <v>109.2</v>
      </c>
      <c r="M44" s="37">
        <v>123.9</v>
      </c>
      <c r="N44" s="37">
        <v>62.5</v>
      </c>
      <c r="O44" s="37">
        <v>53.9</v>
      </c>
      <c r="P44" s="37">
        <v>51.8</v>
      </c>
      <c r="Q44" s="37">
        <v>38.2</v>
      </c>
      <c r="R44" s="101">
        <v>0.6000000000000227</v>
      </c>
    </row>
    <row r="45" spans="1:18" ht="11.25">
      <c r="A45" s="83">
        <f t="shared" si="0"/>
        <v>1996</v>
      </c>
      <c r="B45" s="84" t="s">
        <v>16</v>
      </c>
      <c r="C45" s="108">
        <v>945.7</v>
      </c>
      <c r="D45" s="108">
        <v>3.8</v>
      </c>
      <c r="E45" s="108">
        <v>117.3</v>
      </c>
      <c r="F45" s="108">
        <v>6.8</v>
      </c>
      <c r="G45" s="108">
        <v>52.1</v>
      </c>
      <c r="H45" s="108">
        <v>121.2</v>
      </c>
      <c r="I45" s="108">
        <v>43.6</v>
      </c>
      <c r="J45" s="108">
        <v>96.3</v>
      </c>
      <c r="K45" s="108">
        <v>62.9</v>
      </c>
      <c r="L45" s="108">
        <v>108.1</v>
      </c>
      <c r="M45" s="108">
        <v>121.8</v>
      </c>
      <c r="N45" s="108">
        <v>64.1</v>
      </c>
      <c r="O45" s="108">
        <v>55.9</v>
      </c>
      <c r="P45" s="108">
        <v>49.4</v>
      </c>
      <c r="Q45" s="108">
        <v>42.3</v>
      </c>
      <c r="R45" s="109">
        <v>0.10000000000013642</v>
      </c>
    </row>
  </sheetData>
  <mergeCells count="20">
    <mergeCell ref="O6:O8"/>
    <mergeCell ref="C5:C8"/>
    <mergeCell ref="G6:G8"/>
    <mergeCell ref="I6:I8"/>
    <mergeCell ref="L6:L8"/>
    <mergeCell ref="H6:H8"/>
    <mergeCell ref="D6:D8"/>
    <mergeCell ref="K6:K8"/>
    <mergeCell ref="D5:F5"/>
    <mergeCell ref="H5:R5"/>
    <mergeCell ref="A5:A8"/>
    <mergeCell ref="E6:E8"/>
    <mergeCell ref="F6:F8"/>
    <mergeCell ref="R6:R8"/>
    <mergeCell ref="B5:B8"/>
    <mergeCell ref="J6:J8"/>
    <mergeCell ref="P6:P8"/>
    <mergeCell ref="Q6:Q8"/>
    <mergeCell ref="M6:M8"/>
    <mergeCell ref="N6:N8"/>
  </mergeCells>
  <printOptions/>
  <pageMargins left="0.5905511811023623" right="0.5905511811023623" top="0.5905511811023623" bottom="0.5905511811023623" header="1.1811023622047245" footer="1.1811023622047245"/>
  <pageSetup fitToHeight="1" fitToWidth="1" horizontalDpi="360" verticalDpi="360" orientation="landscape" paperSize="9" scale="61" r:id="rId2"/>
  <headerFooter alignWithMargins="0">
    <oddHeader>&amp;C&amp;A</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4:K43"/>
  <sheetViews>
    <sheetView showGridLines="0" workbookViewId="0" topLeftCell="A1">
      <selection activeCell="A1" sqref="A1"/>
    </sheetView>
  </sheetViews>
  <sheetFormatPr defaultColWidth="11.421875" defaultRowHeight="12.75"/>
  <cols>
    <col min="1" max="1" width="7.28125" style="2" customWidth="1"/>
    <col min="2" max="2" width="11.00390625" style="2" customWidth="1"/>
    <col min="3" max="4" width="6.57421875" style="2" customWidth="1"/>
    <col min="5" max="5" width="14.8515625" style="2" customWidth="1"/>
    <col min="6" max="6" width="9.8515625" style="2" customWidth="1"/>
    <col min="7" max="7" width="1.421875" style="2" customWidth="1"/>
    <col min="8" max="8" width="6.57421875" style="2" customWidth="1"/>
    <col min="9" max="9" width="10.00390625" style="2" customWidth="1"/>
    <col min="10" max="10" width="9.8515625" style="2" customWidth="1"/>
    <col min="11" max="11" width="9.57421875" style="2" customWidth="1"/>
    <col min="12" max="16384" width="10.28125" style="2" customWidth="1"/>
  </cols>
  <sheetData>
    <row r="4" spans="1:10" ht="11.25">
      <c r="A4" s="1" t="s">
        <v>73</v>
      </c>
      <c r="B4" s="1"/>
      <c r="C4" s="1"/>
      <c r="D4" s="1"/>
      <c r="E4" s="1"/>
      <c r="F4" s="1"/>
      <c r="G4" s="1"/>
      <c r="H4" s="1"/>
      <c r="I4" s="1"/>
      <c r="J4" s="1"/>
    </row>
    <row r="5" spans="1:11" ht="12.75" customHeight="1">
      <c r="A5" s="148" t="s">
        <v>3</v>
      </c>
      <c r="B5" s="150" t="s">
        <v>4</v>
      </c>
      <c r="C5" s="188" t="s">
        <v>0</v>
      </c>
      <c r="D5" s="119" t="s">
        <v>66</v>
      </c>
      <c r="E5" s="119"/>
      <c r="F5" s="119"/>
      <c r="G5" s="3"/>
      <c r="H5" s="119" t="s">
        <v>67</v>
      </c>
      <c r="I5" s="119"/>
      <c r="J5" s="119"/>
      <c r="K5" s="183" t="s">
        <v>72</v>
      </c>
    </row>
    <row r="6" spans="1:11" ht="22.5">
      <c r="A6" s="121"/>
      <c r="B6" s="122"/>
      <c r="C6" s="187"/>
      <c r="D6" s="62" t="s">
        <v>0</v>
      </c>
      <c r="E6" s="44" t="s">
        <v>68</v>
      </c>
      <c r="F6" s="44" t="s">
        <v>69</v>
      </c>
      <c r="G6" s="44"/>
      <c r="H6" s="62" t="s">
        <v>0</v>
      </c>
      <c r="I6" s="44" t="s">
        <v>70</v>
      </c>
      <c r="J6" s="44" t="s">
        <v>71</v>
      </c>
      <c r="K6" s="185"/>
    </row>
    <row r="7" spans="1:11" ht="11.25">
      <c r="A7" s="106"/>
      <c r="B7" s="33"/>
      <c r="C7" s="33"/>
      <c r="D7" s="33"/>
      <c r="E7" s="33"/>
      <c r="F7" s="33"/>
      <c r="G7" s="33"/>
      <c r="H7" s="33"/>
      <c r="I7" s="33"/>
      <c r="J7" s="33"/>
      <c r="K7" s="107"/>
    </row>
    <row r="8" spans="1:11" ht="11.25">
      <c r="A8" s="80">
        <v>2004</v>
      </c>
      <c r="B8" s="11" t="s">
        <v>17</v>
      </c>
      <c r="C8" s="28">
        <v>1412</v>
      </c>
      <c r="D8" s="28">
        <f aca="true" t="shared" si="0" ref="D8:D43">+E8+F8</f>
        <v>153.7</v>
      </c>
      <c r="E8" s="28">
        <v>148.1</v>
      </c>
      <c r="F8" s="28">
        <v>5.6</v>
      </c>
      <c r="G8" s="28"/>
      <c r="H8" s="28">
        <f aca="true" t="shared" si="1" ref="H8:H43">+I8+J8</f>
        <v>1254.5</v>
      </c>
      <c r="I8" s="28">
        <v>275.5</v>
      </c>
      <c r="J8" s="28">
        <v>979</v>
      </c>
      <c r="K8" s="97">
        <v>3.8</v>
      </c>
    </row>
    <row r="9" spans="1:11" ht="11.25">
      <c r="A9" s="80">
        <v>2004</v>
      </c>
      <c r="B9" s="11" t="s">
        <v>18</v>
      </c>
      <c r="C9" s="28">
        <v>1411.7</v>
      </c>
      <c r="D9" s="28">
        <f t="shared" si="0"/>
        <v>154.4</v>
      </c>
      <c r="E9" s="28">
        <v>146.9</v>
      </c>
      <c r="F9" s="28">
        <v>7.5</v>
      </c>
      <c r="G9" s="28"/>
      <c r="H9" s="28">
        <f t="shared" si="1"/>
        <v>1255.5</v>
      </c>
      <c r="I9" s="28">
        <v>273.8</v>
      </c>
      <c r="J9" s="28">
        <v>981.7</v>
      </c>
      <c r="K9" s="97">
        <v>1.9</v>
      </c>
    </row>
    <row r="10" spans="1:11" ht="11.25">
      <c r="A10" s="80">
        <v>2004</v>
      </c>
      <c r="B10" s="11" t="s">
        <v>19</v>
      </c>
      <c r="C10" s="28">
        <v>1392.5</v>
      </c>
      <c r="D10" s="28">
        <f t="shared" si="0"/>
        <v>156.9</v>
      </c>
      <c r="E10" s="28">
        <v>149.1</v>
      </c>
      <c r="F10" s="28">
        <v>7.8</v>
      </c>
      <c r="G10" s="28"/>
      <c r="H10" s="28">
        <f t="shared" si="1"/>
        <v>1235.1999999999998</v>
      </c>
      <c r="I10" s="28">
        <v>267.4</v>
      </c>
      <c r="J10" s="28">
        <v>967.8</v>
      </c>
      <c r="K10" s="97">
        <v>0.5</v>
      </c>
    </row>
    <row r="11" spans="1:11" ht="11.25">
      <c r="A11" s="80">
        <v>2004</v>
      </c>
      <c r="B11" s="11" t="s">
        <v>16</v>
      </c>
      <c r="C11" s="28">
        <v>1373.8</v>
      </c>
      <c r="D11" s="28">
        <f t="shared" si="0"/>
        <v>155</v>
      </c>
      <c r="E11" s="28">
        <v>148</v>
      </c>
      <c r="F11" s="28">
        <v>7</v>
      </c>
      <c r="G11" s="28"/>
      <c r="H11" s="28">
        <f t="shared" si="1"/>
        <v>1218.8</v>
      </c>
      <c r="I11" s="28">
        <v>251.6</v>
      </c>
      <c r="J11" s="28">
        <v>967.2</v>
      </c>
      <c r="K11" s="97">
        <v>0</v>
      </c>
    </row>
    <row r="12" spans="1:11" ht="11.25">
      <c r="A12" s="82">
        <v>2003</v>
      </c>
      <c r="B12" s="11" t="s">
        <v>17</v>
      </c>
      <c r="C12" s="28">
        <v>1375.2</v>
      </c>
      <c r="D12" s="28">
        <f t="shared" si="0"/>
        <v>148.7</v>
      </c>
      <c r="E12" s="28">
        <v>145.1</v>
      </c>
      <c r="F12" s="28">
        <v>3.6</v>
      </c>
      <c r="G12" s="28"/>
      <c r="H12" s="28">
        <f t="shared" si="1"/>
        <v>1226.5</v>
      </c>
      <c r="I12" s="28">
        <v>257.4</v>
      </c>
      <c r="J12" s="28">
        <v>969.1</v>
      </c>
      <c r="K12" s="97">
        <v>0</v>
      </c>
    </row>
    <row r="13" spans="1:11" ht="11.25">
      <c r="A13" s="82">
        <v>2003</v>
      </c>
      <c r="B13" s="11" t="s">
        <v>18</v>
      </c>
      <c r="C13" s="28">
        <v>1352.5</v>
      </c>
      <c r="D13" s="28">
        <f t="shared" si="0"/>
        <v>138.5</v>
      </c>
      <c r="E13" s="28">
        <v>134.4</v>
      </c>
      <c r="F13" s="28">
        <v>4.1</v>
      </c>
      <c r="G13" s="28"/>
      <c r="H13" s="28">
        <f t="shared" si="1"/>
        <v>1212.4</v>
      </c>
      <c r="I13" s="28">
        <v>245.5</v>
      </c>
      <c r="J13" s="28">
        <v>966.9</v>
      </c>
      <c r="K13" s="97">
        <v>1.6</v>
      </c>
    </row>
    <row r="14" spans="1:11" ht="11.25">
      <c r="A14" s="82">
        <v>2003</v>
      </c>
      <c r="B14" s="11" t="s">
        <v>19</v>
      </c>
      <c r="C14" s="28">
        <v>1329.8</v>
      </c>
      <c r="D14" s="28">
        <f t="shared" si="0"/>
        <v>150.5</v>
      </c>
      <c r="E14" s="28">
        <v>147.1</v>
      </c>
      <c r="F14" s="28">
        <v>3.4</v>
      </c>
      <c r="G14" s="28"/>
      <c r="H14" s="28">
        <f t="shared" si="1"/>
        <v>1177.7</v>
      </c>
      <c r="I14" s="28">
        <v>241</v>
      </c>
      <c r="J14" s="28">
        <v>936.7</v>
      </c>
      <c r="K14" s="97">
        <v>1.7</v>
      </c>
    </row>
    <row r="15" spans="1:11" ht="11.25">
      <c r="A15" s="82">
        <v>2003</v>
      </c>
      <c r="B15" s="11" t="s">
        <v>16</v>
      </c>
      <c r="C15" s="28">
        <v>1321.5</v>
      </c>
      <c r="D15" s="28">
        <f t="shared" si="0"/>
        <v>156.4</v>
      </c>
      <c r="E15" s="28">
        <v>154.3</v>
      </c>
      <c r="F15" s="28">
        <v>2.1</v>
      </c>
      <c r="G15" s="28"/>
      <c r="H15" s="28">
        <f t="shared" si="1"/>
        <v>1164.1</v>
      </c>
      <c r="I15" s="28">
        <v>242</v>
      </c>
      <c r="J15" s="28">
        <v>922.1</v>
      </c>
      <c r="K15" s="97">
        <v>1</v>
      </c>
    </row>
    <row r="16" spans="1:11" ht="11.25">
      <c r="A16" s="82">
        <f aca="true" t="shared" si="2" ref="A16:A43">+A12-1</f>
        <v>2002</v>
      </c>
      <c r="B16" s="11" t="s">
        <v>17</v>
      </c>
      <c r="C16" s="28">
        <v>1332.6</v>
      </c>
      <c r="D16" s="28">
        <f t="shared" si="0"/>
        <v>152</v>
      </c>
      <c r="E16" s="28">
        <v>146.4</v>
      </c>
      <c r="F16" s="28">
        <v>5.6</v>
      </c>
      <c r="G16" s="28"/>
      <c r="H16" s="28">
        <f t="shared" si="1"/>
        <v>1178.5</v>
      </c>
      <c r="I16" s="28">
        <v>245.3</v>
      </c>
      <c r="J16" s="28">
        <v>933.2</v>
      </c>
      <c r="K16" s="97">
        <v>2.1</v>
      </c>
    </row>
    <row r="17" spans="1:11" ht="11.25">
      <c r="A17" s="82">
        <f t="shared" si="2"/>
        <v>2002</v>
      </c>
      <c r="B17" s="11" t="s">
        <v>18</v>
      </c>
      <c r="C17" s="28">
        <v>1327</v>
      </c>
      <c r="D17" s="28">
        <f t="shared" si="0"/>
        <v>148.6</v>
      </c>
      <c r="E17" s="28">
        <v>142</v>
      </c>
      <c r="F17" s="28">
        <v>6.6</v>
      </c>
      <c r="G17" s="28"/>
      <c r="H17" s="28">
        <f t="shared" si="1"/>
        <v>1171.9</v>
      </c>
      <c r="I17" s="28">
        <v>255.7</v>
      </c>
      <c r="J17" s="28">
        <v>916.2</v>
      </c>
      <c r="K17" s="97">
        <v>6.4</v>
      </c>
    </row>
    <row r="18" spans="1:11" ht="11.25">
      <c r="A18" s="82">
        <f t="shared" si="2"/>
        <v>2002</v>
      </c>
      <c r="B18" s="11" t="s">
        <v>19</v>
      </c>
      <c r="C18" s="28">
        <v>1305.6</v>
      </c>
      <c r="D18" s="28">
        <f t="shared" si="0"/>
        <v>147</v>
      </c>
      <c r="E18" s="28">
        <v>140.2</v>
      </c>
      <c r="F18" s="28">
        <v>6.8</v>
      </c>
      <c r="G18" s="28"/>
      <c r="H18" s="28">
        <f t="shared" si="1"/>
        <v>1156.7</v>
      </c>
      <c r="I18" s="28">
        <v>255.9</v>
      </c>
      <c r="J18" s="28">
        <v>900.8</v>
      </c>
      <c r="K18" s="97">
        <v>1.9</v>
      </c>
    </row>
    <row r="19" spans="1:11" ht="11.25">
      <c r="A19" s="82">
        <f t="shared" si="2"/>
        <v>2002</v>
      </c>
      <c r="B19" s="11" t="s">
        <v>16</v>
      </c>
      <c r="C19" s="28">
        <v>1284.8</v>
      </c>
      <c r="D19" s="28">
        <f t="shared" si="0"/>
        <v>147</v>
      </c>
      <c r="E19" s="28">
        <v>141.2</v>
      </c>
      <c r="F19" s="28">
        <v>5.8</v>
      </c>
      <c r="G19" s="28"/>
      <c r="H19" s="28">
        <f t="shared" si="1"/>
        <v>1134.9</v>
      </c>
      <c r="I19" s="28">
        <v>260.6</v>
      </c>
      <c r="J19" s="28">
        <v>874.3</v>
      </c>
      <c r="K19" s="97">
        <v>2.9</v>
      </c>
    </row>
    <row r="20" spans="1:11" ht="11.25">
      <c r="A20" s="82">
        <f t="shared" si="2"/>
        <v>2001</v>
      </c>
      <c r="B20" s="11" t="s">
        <v>17</v>
      </c>
      <c r="C20" s="28">
        <v>1286.8</v>
      </c>
      <c r="D20" s="28">
        <f t="shared" si="0"/>
        <v>135.3</v>
      </c>
      <c r="E20" s="28">
        <v>128.3</v>
      </c>
      <c r="F20" s="28">
        <v>7</v>
      </c>
      <c r="G20" s="28"/>
      <c r="H20" s="28">
        <f t="shared" si="1"/>
        <v>1147.2</v>
      </c>
      <c r="I20" s="28">
        <v>252</v>
      </c>
      <c r="J20" s="28">
        <v>895.2</v>
      </c>
      <c r="K20" s="97">
        <v>4.2</v>
      </c>
    </row>
    <row r="21" spans="1:11" ht="11.25">
      <c r="A21" s="82">
        <f t="shared" si="2"/>
        <v>2001</v>
      </c>
      <c r="B21" s="11" t="s">
        <v>18</v>
      </c>
      <c r="C21" s="28">
        <v>1273.3</v>
      </c>
      <c r="D21" s="28">
        <f t="shared" si="0"/>
        <v>124.9</v>
      </c>
      <c r="E21" s="28">
        <v>117.7</v>
      </c>
      <c r="F21" s="28">
        <v>7.2</v>
      </c>
      <c r="G21" s="28"/>
      <c r="H21" s="28">
        <f t="shared" si="1"/>
        <v>1144.3</v>
      </c>
      <c r="I21" s="28">
        <v>249.1</v>
      </c>
      <c r="J21" s="28">
        <v>895.2</v>
      </c>
      <c r="K21" s="97">
        <v>4</v>
      </c>
    </row>
    <row r="22" spans="1:11" ht="11.25">
      <c r="A22" s="82">
        <f t="shared" si="2"/>
        <v>2001</v>
      </c>
      <c r="B22" s="11" t="s">
        <v>19</v>
      </c>
      <c r="C22" s="28">
        <v>1256.4</v>
      </c>
      <c r="D22" s="28">
        <f t="shared" si="0"/>
        <v>135.3</v>
      </c>
      <c r="E22" s="28">
        <v>125.5</v>
      </c>
      <c r="F22" s="28">
        <v>9.8</v>
      </c>
      <c r="G22" s="28"/>
      <c r="H22" s="28">
        <f t="shared" si="1"/>
        <v>1116.1</v>
      </c>
      <c r="I22" s="28">
        <v>226.8</v>
      </c>
      <c r="J22" s="28">
        <v>889.3</v>
      </c>
      <c r="K22" s="97">
        <v>5</v>
      </c>
    </row>
    <row r="23" spans="1:11" ht="11.25">
      <c r="A23" s="82">
        <f t="shared" si="2"/>
        <v>2001</v>
      </c>
      <c r="B23" s="11" t="s">
        <v>16</v>
      </c>
      <c r="C23" s="28">
        <v>1210</v>
      </c>
      <c r="D23" s="28">
        <f t="shared" si="0"/>
        <v>124.3</v>
      </c>
      <c r="E23" s="28">
        <v>117.1</v>
      </c>
      <c r="F23" s="28">
        <v>7.2</v>
      </c>
      <c r="G23" s="28"/>
      <c r="H23" s="28">
        <f t="shared" si="1"/>
        <v>1080.2</v>
      </c>
      <c r="I23" s="28">
        <v>229.9</v>
      </c>
      <c r="J23" s="28">
        <v>850.3</v>
      </c>
      <c r="K23" s="97">
        <v>5.5</v>
      </c>
    </row>
    <row r="24" spans="1:11" ht="11.25">
      <c r="A24" s="82">
        <f t="shared" si="2"/>
        <v>2000</v>
      </c>
      <c r="B24" s="11" t="s">
        <v>17</v>
      </c>
      <c r="C24" s="28">
        <v>1227.4</v>
      </c>
      <c r="D24" s="28">
        <f t="shared" si="0"/>
        <v>123.4</v>
      </c>
      <c r="E24" s="28">
        <v>117.2</v>
      </c>
      <c r="F24" s="28">
        <v>6.2</v>
      </c>
      <c r="G24" s="28"/>
      <c r="H24" s="28">
        <f t="shared" si="1"/>
        <v>1099.5</v>
      </c>
      <c r="I24" s="28">
        <v>238.6</v>
      </c>
      <c r="J24" s="28">
        <v>860.9</v>
      </c>
      <c r="K24" s="97">
        <v>4.5</v>
      </c>
    </row>
    <row r="25" spans="1:11" ht="11.25">
      <c r="A25" s="82">
        <f t="shared" si="2"/>
        <v>2000</v>
      </c>
      <c r="B25" s="11" t="s">
        <v>18</v>
      </c>
      <c r="C25" s="28">
        <v>1214.9</v>
      </c>
      <c r="D25" s="28">
        <f t="shared" si="0"/>
        <v>122.5</v>
      </c>
      <c r="E25" s="28">
        <v>112.5</v>
      </c>
      <c r="F25" s="28">
        <v>10</v>
      </c>
      <c r="G25" s="28"/>
      <c r="H25" s="28">
        <f t="shared" si="1"/>
        <v>1090.8</v>
      </c>
      <c r="I25" s="28">
        <v>241.4</v>
      </c>
      <c r="J25" s="28">
        <v>849.4</v>
      </c>
      <c r="K25" s="97">
        <v>1.7</v>
      </c>
    </row>
    <row r="26" spans="1:11" ht="11.25">
      <c r="A26" s="82">
        <f t="shared" si="2"/>
        <v>2000</v>
      </c>
      <c r="B26" s="11" t="s">
        <v>19</v>
      </c>
      <c r="C26" s="28">
        <v>1158.8</v>
      </c>
      <c r="D26" s="28">
        <f t="shared" si="0"/>
        <v>119.3</v>
      </c>
      <c r="E26" s="28">
        <v>110.1</v>
      </c>
      <c r="F26" s="28">
        <v>9.2</v>
      </c>
      <c r="G26" s="28"/>
      <c r="H26" s="28">
        <f t="shared" si="1"/>
        <v>1037.5</v>
      </c>
      <c r="I26" s="28">
        <v>247.6</v>
      </c>
      <c r="J26" s="28">
        <v>789.9</v>
      </c>
      <c r="K26" s="97">
        <v>1.9</v>
      </c>
    </row>
    <row r="27" spans="1:11" ht="11.25">
      <c r="A27" s="82">
        <f t="shared" si="2"/>
        <v>2000</v>
      </c>
      <c r="B27" s="11" t="s">
        <v>16</v>
      </c>
      <c r="C27" s="28">
        <v>1152.6</v>
      </c>
      <c r="D27" s="28">
        <f t="shared" si="0"/>
        <v>121</v>
      </c>
      <c r="E27" s="28">
        <v>109.7</v>
      </c>
      <c r="F27" s="28">
        <v>11.3</v>
      </c>
      <c r="G27" s="28"/>
      <c r="H27" s="28">
        <f t="shared" si="1"/>
        <v>1030.7</v>
      </c>
      <c r="I27" s="28">
        <v>240.1</v>
      </c>
      <c r="J27" s="28">
        <v>790.6</v>
      </c>
      <c r="K27" s="97">
        <v>0.8</v>
      </c>
    </row>
    <row r="28" spans="1:11" ht="11.25">
      <c r="A28" s="82">
        <f t="shared" si="2"/>
        <v>1999</v>
      </c>
      <c r="B28" s="11" t="s">
        <v>17</v>
      </c>
      <c r="C28" s="28">
        <v>1135.5</v>
      </c>
      <c r="D28" s="28">
        <f t="shared" si="0"/>
        <v>124.80000000000001</v>
      </c>
      <c r="E28" s="28">
        <v>112.4</v>
      </c>
      <c r="F28" s="28">
        <v>12.4</v>
      </c>
      <c r="G28" s="28"/>
      <c r="H28" s="28">
        <f t="shared" si="1"/>
        <v>1008.1999999999999</v>
      </c>
      <c r="I28" s="28">
        <v>259.4</v>
      </c>
      <c r="J28" s="28">
        <v>748.8</v>
      </c>
      <c r="K28" s="97">
        <v>2.5</v>
      </c>
    </row>
    <row r="29" spans="1:11" ht="11.25">
      <c r="A29" s="82">
        <f t="shared" si="2"/>
        <v>1999</v>
      </c>
      <c r="B29" s="11" t="s">
        <v>18</v>
      </c>
      <c r="C29" s="28">
        <v>1150.8</v>
      </c>
      <c r="D29" s="28">
        <f t="shared" si="0"/>
        <v>121.4</v>
      </c>
      <c r="E29" s="28">
        <v>111.7</v>
      </c>
      <c r="F29" s="28">
        <v>9.7</v>
      </c>
      <c r="G29" s="28"/>
      <c r="H29" s="28">
        <f t="shared" si="1"/>
        <v>1027.2</v>
      </c>
      <c r="I29" s="28">
        <v>271.1</v>
      </c>
      <c r="J29" s="28">
        <v>756.1</v>
      </c>
      <c r="K29" s="97">
        <v>2.2000000000000455</v>
      </c>
    </row>
    <row r="30" spans="1:11" ht="11.25">
      <c r="A30" s="82">
        <f t="shared" si="2"/>
        <v>1999</v>
      </c>
      <c r="B30" s="11" t="s">
        <v>19</v>
      </c>
      <c r="C30" s="28">
        <v>1126.2</v>
      </c>
      <c r="D30" s="28">
        <f t="shared" si="0"/>
        <v>121.6</v>
      </c>
      <c r="E30" s="28">
        <v>111.8</v>
      </c>
      <c r="F30" s="28">
        <v>9.8</v>
      </c>
      <c r="G30" s="28"/>
      <c r="H30" s="28">
        <f t="shared" si="1"/>
        <v>1002.4000000000001</v>
      </c>
      <c r="I30" s="28">
        <v>265.7</v>
      </c>
      <c r="J30" s="28">
        <v>736.7</v>
      </c>
      <c r="K30" s="97">
        <v>2.2000000000000455</v>
      </c>
    </row>
    <row r="31" spans="1:11" ht="11.25">
      <c r="A31" s="82">
        <f t="shared" si="2"/>
        <v>1999</v>
      </c>
      <c r="B31" s="11" t="s">
        <v>16</v>
      </c>
      <c r="C31" s="28">
        <v>1079.7</v>
      </c>
      <c r="D31" s="28">
        <f t="shared" si="0"/>
        <v>116.6</v>
      </c>
      <c r="E31" s="28">
        <v>105.6</v>
      </c>
      <c r="F31" s="28">
        <v>11</v>
      </c>
      <c r="G31" s="28"/>
      <c r="H31" s="28">
        <f t="shared" si="1"/>
        <v>962.2</v>
      </c>
      <c r="I31" s="28">
        <v>254.8</v>
      </c>
      <c r="J31" s="28">
        <v>707.4</v>
      </c>
      <c r="K31" s="97">
        <v>0.900000000000091</v>
      </c>
    </row>
    <row r="32" spans="1:11" ht="11.25">
      <c r="A32" s="82">
        <f t="shared" si="2"/>
        <v>1998</v>
      </c>
      <c r="B32" s="11" t="s">
        <v>17</v>
      </c>
      <c r="C32" s="28">
        <v>1047.5</v>
      </c>
      <c r="D32" s="28">
        <f t="shared" si="0"/>
        <v>125.39999999999999</v>
      </c>
      <c r="E32" s="28">
        <v>112.3</v>
      </c>
      <c r="F32" s="28">
        <v>13.1</v>
      </c>
      <c r="G32" s="28"/>
      <c r="H32" s="28">
        <f t="shared" si="1"/>
        <v>921.1999999999999</v>
      </c>
      <c r="I32" s="28">
        <v>235.4</v>
      </c>
      <c r="J32" s="28">
        <v>685.8</v>
      </c>
      <c r="K32" s="97">
        <v>0.900000000000091</v>
      </c>
    </row>
    <row r="33" spans="1:11" ht="11.25">
      <c r="A33" s="82">
        <f t="shared" si="2"/>
        <v>1998</v>
      </c>
      <c r="B33" s="11" t="s">
        <v>18</v>
      </c>
      <c r="C33" s="28">
        <v>1046.8</v>
      </c>
      <c r="D33" s="28">
        <f t="shared" si="0"/>
        <v>132.6</v>
      </c>
      <c r="E33" s="28">
        <v>120</v>
      </c>
      <c r="F33" s="28">
        <v>12.6</v>
      </c>
      <c r="G33" s="28"/>
      <c r="H33" s="28">
        <f t="shared" si="1"/>
        <v>913.3</v>
      </c>
      <c r="I33" s="28">
        <v>243.7</v>
      </c>
      <c r="J33" s="28">
        <v>669.6</v>
      </c>
      <c r="K33" s="97">
        <v>0.8999999999998636</v>
      </c>
    </row>
    <row r="34" spans="1:11" ht="11.25">
      <c r="A34" s="82">
        <f t="shared" si="2"/>
        <v>1998</v>
      </c>
      <c r="B34" s="11" t="s">
        <v>19</v>
      </c>
      <c r="C34" s="28">
        <v>1027.7</v>
      </c>
      <c r="D34" s="28">
        <f t="shared" si="0"/>
        <v>125.4</v>
      </c>
      <c r="E34" s="28">
        <v>115.4</v>
      </c>
      <c r="F34" s="28">
        <v>10</v>
      </c>
      <c r="G34" s="28"/>
      <c r="H34" s="28">
        <f t="shared" si="1"/>
        <v>901.9</v>
      </c>
      <c r="I34" s="28">
        <v>231</v>
      </c>
      <c r="J34" s="28">
        <v>670.9</v>
      </c>
      <c r="K34" s="97">
        <v>0.40000000000009095</v>
      </c>
    </row>
    <row r="35" spans="1:11" ht="11.25">
      <c r="A35" s="82">
        <f t="shared" si="2"/>
        <v>1998</v>
      </c>
      <c r="B35" s="11" t="s">
        <v>16</v>
      </c>
      <c r="C35" s="28">
        <v>985.9</v>
      </c>
      <c r="D35" s="28">
        <f t="shared" si="0"/>
        <v>127.7</v>
      </c>
      <c r="E35" s="28">
        <v>117.9</v>
      </c>
      <c r="F35" s="28">
        <v>9.8</v>
      </c>
      <c r="G35" s="28"/>
      <c r="H35" s="28">
        <f t="shared" si="1"/>
        <v>858.0999999999999</v>
      </c>
      <c r="I35" s="28">
        <v>232.3</v>
      </c>
      <c r="J35" s="28">
        <v>625.8</v>
      </c>
      <c r="K35" s="97">
        <v>0.10000000000002274</v>
      </c>
    </row>
    <row r="36" spans="1:11" ht="11.25">
      <c r="A36" s="82">
        <f t="shared" si="2"/>
        <v>1997</v>
      </c>
      <c r="B36" s="11" t="s">
        <v>17</v>
      </c>
      <c r="C36" s="28">
        <v>984.8</v>
      </c>
      <c r="D36" s="28">
        <f t="shared" si="0"/>
        <v>126.19999999999999</v>
      </c>
      <c r="E36" s="28">
        <v>117.6</v>
      </c>
      <c r="F36" s="28">
        <v>8.6</v>
      </c>
      <c r="G36" s="28"/>
      <c r="H36" s="28">
        <f t="shared" si="1"/>
        <v>858.3</v>
      </c>
      <c r="I36" s="28">
        <v>241.2</v>
      </c>
      <c r="J36" s="28">
        <v>617.1</v>
      </c>
      <c r="K36" s="97">
        <v>0.2999999999999545</v>
      </c>
    </row>
    <row r="37" spans="1:11" ht="11.25">
      <c r="A37" s="82">
        <f t="shared" si="2"/>
        <v>1997</v>
      </c>
      <c r="B37" s="11" t="s">
        <v>18</v>
      </c>
      <c r="C37" s="28">
        <v>1016.2</v>
      </c>
      <c r="D37" s="28">
        <f t="shared" si="0"/>
        <v>136.4</v>
      </c>
      <c r="E37" s="28">
        <v>124.9</v>
      </c>
      <c r="F37" s="28">
        <v>11.5</v>
      </c>
      <c r="G37" s="28"/>
      <c r="H37" s="28">
        <f t="shared" si="1"/>
        <v>878.3</v>
      </c>
      <c r="I37" s="28">
        <v>260.2</v>
      </c>
      <c r="J37" s="28">
        <v>618.1</v>
      </c>
      <c r="K37" s="97">
        <v>1.5</v>
      </c>
    </row>
    <row r="38" spans="1:11" ht="11.25">
      <c r="A38" s="82">
        <f t="shared" si="2"/>
        <v>1997</v>
      </c>
      <c r="B38" s="11" t="s">
        <v>19</v>
      </c>
      <c r="C38" s="28">
        <v>998.2</v>
      </c>
      <c r="D38" s="28">
        <f t="shared" si="0"/>
        <v>134.6</v>
      </c>
      <c r="E38" s="28">
        <v>123.6</v>
      </c>
      <c r="F38" s="28">
        <v>11</v>
      </c>
      <c r="G38" s="28"/>
      <c r="H38" s="28">
        <f t="shared" si="1"/>
        <v>861.3</v>
      </c>
      <c r="I38" s="28">
        <v>248.4</v>
      </c>
      <c r="J38" s="28">
        <v>612.9</v>
      </c>
      <c r="K38" s="97">
        <v>2.300000000000068</v>
      </c>
    </row>
    <row r="39" spans="1:11" ht="11.25">
      <c r="A39" s="82">
        <f t="shared" si="2"/>
        <v>1997</v>
      </c>
      <c r="B39" s="11" t="s">
        <v>16</v>
      </c>
      <c r="C39" s="28">
        <v>982.5</v>
      </c>
      <c r="D39" s="28">
        <f t="shared" si="0"/>
        <v>135.9</v>
      </c>
      <c r="E39" s="28">
        <v>127.3</v>
      </c>
      <c r="F39" s="28">
        <v>8.6</v>
      </c>
      <c r="G39" s="28"/>
      <c r="H39" s="28">
        <f t="shared" si="1"/>
        <v>844.5999999999999</v>
      </c>
      <c r="I39" s="28">
        <v>252.8</v>
      </c>
      <c r="J39" s="28">
        <v>591.8</v>
      </c>
      <c r="K39" s="97">
        <v>2</v>
      </c>
    </row>
    <row r="40" spans="1:11" ht="11.25">
      <c r="A40" s="82">
        <f t="shared" si="2"/>
        <v>1996</v>
      </c>
      <c r="B40" s="11" t="s">
        <v>17</v>
      </c>
      <c r="C40" s="28">
        <v>977.3</v>
      </c>
      <c r="D40" s="28">
        <f t="shared" si="0"/>
        <v>125.1</v>
      </c>
      <c r="E40" s="28">
        <v>115.8</v>
      </c>
      <c r="F40" s="28">
        <v>9.3</v>
      </c>
      <c r="G40" s="28"/>
      <c r="H40" s="28">
        <f t="shared" si="1"/>
        <v>851.6999999999999</v>
      </c>
      <c r="I40" s="28">
        <v>254.9</v>
      </c>
      <c r="J40" s="28">
        <v>596.8</v>
      </c>
      <c r="K40" s="97">
        <v>0.5</v>
      </c>
    </row>
    <row r="41" spans="1:11" ht="11.25">
      <c r="A41" s="82">
        <f t="shared" si="2"/>
        <v>1996</v>
      </c>
      <c r="B41" s="11" t="s">
        <v>18</v>
      </c>
      <c r="C41" s="28">
        <v>982.3</v>
      </c>
      <c r="D41" s="28">
        <f t="shared" si="0"/>
        <v>119.8</v>
      </c>
      <c r="E41" s="28">
        <v>111.1</v>
      </c>
      <c r="F41" s="28">
        <v>8.7</v>
      </c>
      <c r="G41" s="28"/>
      <c r="H41" s="28">
        <f t="shared" si="1"/>
        <v>862.1</v>
      </c>
      <c r="I41" s="28">
        <v>260.9</v>
      </c>
      <c r="J41" s="28">
        <v>601.2</v>
      </c>
      <c r="K41" s="97">
        <v>0.3999999999998636</v>
      </c>
    </row>
    <row r="42" spans="1:11" ht="11.25">
      <c r="A42" s="82">
        <f t="shared" si="2"/>
        <v>1996</v>
      </c>
      <c r="B42" s="11" t="s">
        <v>19</v>
      </c>
      <c r="C42" s="28">
        <v>968.9</v>
      </c>
      <c r="D42" s="28">
        <f t="shared" si="0"/>
        <v>107.8</v>
      </c>
      <c r="E42" s="28">
        <v>97.7</v>
      </c>
      <c r="F42" s="28">
        <v>10.1</v>
      </c>
      <c r="G42" s="28"/>
      <c r="H42" s="28">
        <f t="shared" si="1"/>
        <v>861.1</v>
      </c>
      <c r="I42" s="28">
        <v>261.1</v>
      </c>
      <c r="J42" s="28">
        <v>600</v>
      </c>
      <c r="K42" s="97">
        <v>0</v>
      </c>
    </row>
    <row r="43" spans="1:11" ht="11.25">
      <c r="A43" s="83">
        <f t="shared" si="2"/>
        <v>1996</v>
      </c>
      <c r="B43" s="84" t="s">
        <v>16</v>
      </c>
      <c r="C43" s="98">
        <v>949</v>
      </c>
      <c r="D43" s="98">
        <f t="shared" si="0"/>
        <v>109.4</v>
      </c>
      <c r="E43" s="98">
        <v>94.9</v>
      </c>
      <c r="F43" s="98">
        <v>14.5</v>
      </c>
      <c r="G43" s="98"/>
      <c r="H43" s="98">
        <f t="shared" si="1"/>
        <v>839.7</v>
      </c>
      <c r="I43" s="98">
        <v>268.2</v>
      </c>
      <c r="J43" s="98">
        <v>571.5</v>
      </c>
      <c r="K43" s="99">
        <v>0</v>
      </c>
    </row>
  </sheetData>
  <mergeCells count="6">
    <mergeCell ref="K5:K6"/>
    <mergeCell ref="A5:A6"/>
    <mergeCell ref="C5:C6"/>
    <mergeCell ref="B5:B6"/>
    <mergeCell ref="D5:F5"/>
    <mergeCell ref="H5:J5"/>
  </mergeCells>
  <printOptions/>
  <pageMargins left="0.5905511811023623" right="0.5905511811023623" top="0.5905511811023623" bottom="0.5905511811023623" header="1.1811023622047245" footer="1.1811023622047245"/>
  <pageSetup fitToHeight="1" fitToWidth="1" horizontalDpi="360" verticalDpi="360" orientation="landscape" paperSize="9" r:id="rId2"/>
  <headerFooter alignWithMargins="0">
    <oddHeader>&amp;C&amp;A</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4:J43"/>
  <sheetViews>
    <sheetView showGridLines="0" workbookViewId="0" topLeftCell="A1">
      <selection activeCell="A1" sqref="A1"/>
    </sheetView>
  </sheetViews>
  <sheetFormatPr defaultColWidth="11.421875" defaultRowHeight="12.75"/>
  <cols>
    <col min="1" max="1" width="8.00390625" style="2" customWidth="1"/>
    <col min="2" max="2" width="11.57421875" style="2" customWidth="1"/>
    <col min="3" max="3" width="6.8515625" style="2" customWidth="1"/>
    <col min="4" max="5" width="8.28125" style="2" customWidth="1"/>
    <col min="6" max="6" width="10.421875" style="2" customWidth="1"/>
    <col min="7" max="7" width="12.00390625" style="2" customWidth="1"/>
    <col min="8" max="8" width="9.28125" style="2" customWidth="1"/>
    <col min="9" max="16384" width="10.28125" style="2" customWidth="1"/>
  </cols>
  <sheetData>
    <row r="4" spans="1:8" ht="11.25">
      <c r="A4" s="1" t="s">
        <v>83</v>
      </c>
      <c r="B4" s="1"/>
      <c r="C4" s="1"/>
      <c r="D4" s="1"/>
      <c r="E4" s="1"/>
      <c r="F4" s="1"/>
      <c r="G4" s="1"/>
      <c r="H4" s="1"/>
    </row>
    <row r="5" spans="1:8" ht="12.75" customHeight="1">
      <c r="A5" s="148" t="s">
        <v>3</v>
      </c>
      <c r="B5" s="150" t="s">
        <v>4</v>
      </c>
      <c r="C5" s="188" t="s">
        <v>0</v>
      </c>
      <c r="D5" s="188" t="s">
        <v>39</v>
      </c>
      <c r="E5" s="119" t="s">
        <v>48</v>
      </c>
      <c r="F5" s="119"/>
      <c r="G5" s="119"/>
      <c r="H5" s="120"/>
    </row>
    <row r="6" spans="1:8" ht="11.25">
      <c r="A6" s="121"/>
      <c r="B6" s="122"/>
      <c r="C6" s="187"/>
      <c r="D6" s="187"/>
      <c r="E6" s="62" t="s">
        <v>0</v>
      </c>
      <c r="F6" s="75" t="s">
        <v>42</v>
      </c>
      <c r="G6" s="75" t="s">
        <v>43</v>
      </c>
      <c r="H6" s="77" t="s">
        <v>44</v>
      </c>
    </row>
    <row r="7" spans="1:8" ht="11.25">
      <c r="A7" s="106"/>
      <c r="B7" s="33"/>
      <c r="C7" s="72"/>
      <c r="D7" s="72"/>
      <c r="E7" s="72"/>
      <c r="F7" s="72"/>
      <c r="G7" s="72"/>
      <c r="H7" s="110"/>
    </row>
    <row r="8" spans="1:10" ht="11.25">
      <c r="A8" s="80">
        <v>2004</v>
      </c>
      <c r="B8" s="11" t="s">
        <v>17</v>
      </c>
      <c r="C8" s="28">
        <v>1254.5</v>
      </c>
      <c r="D8" s="28">
        <v>4</v>
      </c>
      <c r="E8" s="28">
        <f aca="true" t="shared" si="0" ref="E8:E15">+F8+G8+H8</f>
        <v>1250.5</v>
      </c>
      <c r="F8" s="28">
        <v>141.5</v>
      </c>
      <c r="G8" s="28">
        <v>116.2</v>
      </c>
      <c r="H8" s="97">
        <v>992.8</v>
      </c>
      <c r="I8" s="41"/>
      <c r="J8" s="38"/>
    </row>
    <row r="9" spans="1:10" ht="11.25">
      <c r="A9" s="80">
        <v>2004</v>
      </c>
      <c r="B9" s="11" t="s">
        <v>18</v>
      </c>
      <c r="C9" s="28">
        <v>1255.5</v>
      </c>
      <c r="D9" s="28">
        <v>3.2</v>
      </c>
      <c r="E9" s="28">
        <f t="shared" si="0"/>
        <v>1252.4</v>
      </c>
      <c r="F9" s="28">
        <v>144.1</v>
      </c>
      <c r="G9" s="28">
        <v>104.6</v>
      </c>
      <c r="H9" s="97">
        <v>1003.7</v>
      </c>
      <c r="I9" s="38"/>
      <c r="J9" s="38"/>
    </row>
    <row r="10" spans="1:10" ht="11.25">
      <c r="A10" s="80">
        <v>2004</v>
      </c>
      <c r="B10" s="11" t="s">
        <v>19</v>
      </c>
      <c r="C10" s="28">
        <v>1235.2</v>
      </c>
      <c r="D10" s="28">
        <v>2.6</v>
      </c>
      <c r="E10" s="28">
        <f t="shared" si="0"/>
        <v>1232.6000000000001</v>
      </c>
      <c r="F10" s="28">
        <v>149.9</v>
      </c>
      <c r="G10" s="28">
        <v>97</v>
      </c>
      <c r="H10" s="97">
        <v>985.7</v>
      </c>
      <c r="I10" s="38"/>
      <c r="J10" s="38"/>
    </row>
    <row r="11" spans="1:10" ht="11.25">
      <c r="A11" s="80">
        <v>2004</v>
      </c>
      <c r="B11" s="11" t="s">
        <v>16</v>
      </c>
      <c r="C11" s="28">
        <v>1218.8</v>
      </c>
      <c r="D11" s="28">
        <v>3.3</v>
      </c>
      <c r="E11" s="28">
        <f t="shared" si="0"/>
        <v>1215.4</v>
      </c>
      <c r="F11" s="28">
        <v>139.4</v>
      </c>
      <c r="G11" s="28">
        <v>90.8</v>
      </c>
      <c r="H11" s="97">
        <v>985.2</v>
      </c>
      <c r="I11" s="38"/>
      <c r="J11" s="38"/>
    </row>
    <row r="12" spans="1:10" ht="11.25">
      <c r="A12" s="82">
        <v>2003</v>
      </c>
      <c r="B12" s="11" t="s">
        <v>17</v>
      </c>
      <c r="C12" s="28">
        <v>1226.4</v>
      </c>
      <c r="D12" s="28">
        <v>3.6</v>
      </c>
      <c r="E12" s="28">
        <f t="shared" si="0"/>
        <v>1222.8</v>
      </c>
      <c r="F12" s="28">
        <v>141.2</v>
      </c>
      <c r="G12" s="28">
        <v>84.8</v>
      </c>
      <c r="H12" s="97">
        <v>996.8</v>
      </c>
      <c r="I12" s="38"/>
      <c r="J12" s="38"/>
    </row>
    <row r="13" spans="1:10" ht="11.25">
      <c r="A13" s="82">
        <v>2003</v>
      </c>
      <c r="B13" s="11" t="s">
        <v>18</v>
      </c>
      <c r="C13" s="28">
        <v>1212.4</v>
      </c>
      <c r="D13" s="28">
        <v>4.2</v>
      </c>
      <c r="E13" s="28">
        <f t="shared" si="0"/>
        <v>1208.2</v>
      </c>
      <c r="F13" s="28">
        <v>137.8</v>
      </c>
      <c r="G13" s="28">
        <v>82.9</v>
      </c>
      <c r="H13" s="97">
        <v>987.5</v>
      </c>
      <c r="I13" s="41"/>
      <c r="J13" s="38"/>
    </row>
    <row r="14" spans="1:10" ht="11.25">
      <c r="A14" s="82">
        <v>2003</v>
      </c>
      <c r="B14" s="11" t="s">
        <v>19</v>
      </c>
      <c r="C14" s="28">
        <v>1177.7</v>
      </c>
      <c r="D14" s="28">
        <v>5.8</v>
      </c>
      <c r="E14" s="28">
        <f t="shared" si="0"/>
        <v>1171.8</v>
      </c>
      <c r="F14" s="28">
        <v>136.9</v>
      </c>
      <c r="G14" s="28">
        <v>80.8</v>
      </c>
      <c r="H14" s="97">
        <v>954.1</v>
      </c>
      <c r="I14" s="41"/>
      <c r="J14" s="38"/>
    </row>
    <row r="15" spans="1:10" ht="11.25">
      <c r="A15" s="82">
        <v>2003</v>
      </c>
      <c r="B15" s="11" t="s">
        <v>16</v>
      </c>
      <c r="C15" s="28">
        <v>1164.1</v>
      </c>
      <c r="D15" s="28">
        <v>5</v>
      </c>
      <c r="E15" s="28">
        <f t="shared" si="0"/>
        <v>1159.1</v>
      </c>
      <c r="F15" s="28">
        <v>138</v>
      </c>
      <c r="G15" s="28">
        <v>75.3</v>
      </c>
      <c r="H15" s="97">
        <v>945.8</v>
      </c>
      <c r="I15" s="38"/>
      <c r="J15" s="38"/>
    </row>
    <row r="16" spans="1:8" ht="11.25">
      <c r="A16" s="82">
        <f aca="true" t="shared" si="1" ref="A16:A43">+A12-1</f>
        <v>2002</v>
      </c>
      <c r="B16" s="11" t="s">
        <v>17</v>
      </c>
      <c r="C16" s="28">
        <v>1178.6</v>
      </c>
      <c r="D16" s="28">
        <v>4.3</v>
      </c>
      <c r="E16" s="28">
        <f aca="true" t="shared" si="2" ref="E16:E43">+F16+G16+H16</f>
        <v>1174.3</v>
      </c>
      <c r="F16" s="28">
        <v>134.8</v>
      </c>
      <c r="G16" s="28">
        <v>82.5</v>
      </c>
      <c r="H16" s="97">
        <v>957</v>
      </c>
    </row>
    <row r="17" spans="1:8" ht="11.25">
      <c r="A17" s="82">
        <f t="shared" si="1"/>
        <v>2002</v>
      </c>
      <c r="B17" s="11" t="s">
        <v>18</v>
      </c>
      <c r="C17" s="28">
        <v>1171.9</v>
      </c>
      <c r="D17" s="28">
        <v>7.2</v>
      </c>
      <c r="E17" s="28">
        <f t="shared" si="2"/>
        <v>1164.7</v>
      </c>
      <c r="F17" s="28">
        <v>138.7</v>
      </c>
      <c r="G17" s="28">
        <v>84.9</v>
      </c>
      <c r="H17" s="97">
        <v>941.1</v>
      </c>
    </row>
    <row r="18" spans="1:8" ht="11.25">
      <c r="A18" s="82">
        <f t="shared" si="1"/>
        <v>2002</v>
      </c>
      <c r="B18" s="11" t="s">
        <v>19</v>
      </c>
      <c r="C18" s="28">
        <v>1156.7</v>
      </c>
      <c r="D18" s="28">
        <v>6.4</v>
      </c>
      <c r="E18" s="28">
        <f t="shared" si="2"/>
        <v>1150.3</v>
      </c>
      <c r="F18" s="28">
        <v>141.6</v>
      </c>
      <c r="G18" s="28">
        <v>77.9</v>
      </c>
      <c r="H18" s="97">
        <v>930.8</v>
      </c>
    </row>
    <row r="19" spans="1:8" ht="11.25">
      <c r="A19" s="82">
        <f t="shared" si="1"/>
        <v>2002</v>
      </c>
      <c r="B19" s="11" t="s">
        <v>16</v>
      </c>
      <c r="C19" s="28">
        <v>1134.9</v>
      </c>
      <c r="D19" s="28">
        <v>5</v>
      </c>
      <c r="E19" s="28">
        <f t="shared" si="2"/>
        <v>1129.9</v>
      </c>
      <c r="F19" s="28">
        <v>143.2</v>
      </c>
      <c r="G19" s="28">
        <v>78.3</v>
      </c>
      <c r="H19" s="97">
        <v>908.4</v>
      </c>
    </row>
    <row r="20" spans="1:8" ht="11.25">
      <c r="A20" s="82">
        <f t="shared" si="1"/>
        <v>2001</v>
      </c>
      <c r="B20" s="11" t="s">
        <v>17</v>
      </c>
      <c r="C20" s="28">
        <v>1147.2</v>
      </c>
      <c r="D20" s="28">
        <v>5.2</v>
      </c>
      <c r="E20" s="28">
        <f t="shared" si="2"/>
        <v>1142.1</v>
      </c>
      <c r="F20" s="28">
        <v>143.3</v>
      </c>
      <c r="G20" s="28">
        <v>86.8</v>
      </c>
      <c r="H20" s="97">
        <v>912</v>
      </c>
    </row>
    <row r="21" spans="1:8" ht="11.25">
      <c r="A21" s="82">
        <f t="shared" si="1"/>
        <v>2001</v>
      </c>
      <c r="B21" s="11" t="s">
        <v>18</v>
      </c>
      <c r="C21" s="28">
        <v>1144.3</v>
      </c>
      <c r="D21" s="28">
        <v>6.2</v>
      </c>
      <c r="E21" s="28">
        <f t="shared" si="2"/>
        <v>1138.1</v>
      </c>
      <c r="F21" s="28">
        <v>146</v>
      </c>
      <c r="G21" s="28">
        <v>88.2</v>
      </c>
      <c r="H21" s="97">
        <v>903.9</v>
      </c>
    </row>
    <row r="22" spans="1:8" ht="11.25">
      <c r="A22" s="82">
        <f t="shared" si="1"/>
        <v>2001</v>
      </c>
      <c r="B22" s="11" t="s">
        <v>19</v>
      </c>
      <c r="C22" s="28">
        <v>1116.1</v>
      </c>
      <c r="D22" s="28">
        <v>4.9</v>
      </c>
      <c r="E22" s="28">
        <f t="shared" si="2"/>
        <v>1111.2</v>
      </c>
      <c r="F22" s="28">
        <v>151.5</v>
      </c>
      <c r="G22" s="28">
        <v>81.5</v>
      </c>
      <c r="H22" s="97">
        <v>878.2</v>
      </c>
    </row>
    <row r="23" spans="1:8" ht="11.25">
      <c r="A23" s="82">
        <f t="shared" si="1"/>
        <v>2001</v>
      </c>
      <c r="B23" s="11" t="s">
        <v>16</v>
      </c>
      <c r="C23" s="28">
        <v>1080.3</v>
      </c>
      <c r="D23" s="28">
        <v>3.5</v>
      </c>
      <c r="E23" s="28">
        <f t="shared" si="2"/>
        <v>1076.8</v>
      </c>
      <c r="F23" s="28">
        <v>158.6</v>
      </c>
      <c r="G23" s="28">
        <v>72.7</v>
      </c>
      <c r="H23" s="97">
        <v>845.5</v>
      </c>
    </row>
    <row r="24" spans="1:8" ht="11.25">
      <c r="A24" s="82">
        <f t="shared" si="1"/>
        <v>2000</v>
      </c>
      <c r="B24" s="11" t="s">
        <v>17</v>
      </c>
      <c r="C24" s="28">
        <v>1099.5</v>
      </c>
      <c r="D24" s="28">
        <v>3.7</v>
      </c>
      <c r="E24" s="28">
        <f t="shared" si="2"/>
        <v>1095.7</v>
      </c>
      <c r="F24" s="28">
        <v>158</v>
      </c>
      <c r="G24" s="28">
        <v>71.3</v>
      </c>
      <c r="H24" s="97">
        <v>866.4</v>
      </c>
    </row>
    <row r="25" spans="1:8" ht="11.25">
      <c r="A25" s="82">
        <f t="shared" si="1"/>
        <v>2000</v>
      </c>
      <c r="B25" s="11" t="s">
        <v>18</v>
      </c>
      <c r="C25" s="28">
        <v>1090.7</v>
      </c>
      <c r="D25" s="28">
        <v>5</v>
      </c>
      <c r="E25" s="28">
        <f t="shared" si="2"/>
        <v>1085.8</v>
      </c>
      <c r="F25" s="28">
        <v>162.6</v>
      </c>
      <c r="G25" s="28">
        <v>76.2</v>
      </c>
      <c r="H25" s="97">
        <v>847</v>
      </c>
    </row>
    <row r="26" spans="1:8" ht="11.25">
      <c r="A26" s="82">
        <f t="shared" si="1"/>
        <v>2000</v>
      </c>
      <c r="B26" s="11" t="s">
        <v>19</v>
      </c>
      <c r="C26" s="28">
        <v>1037.5</v>
      </c>
      <c r="D26" s="28">
        <v>5</v>
      </c>
      <c r="E26" s="28">
        <f t="shared" si="2"/>
        <v>1032.5</v>
      </c>
      <c r="F26" s="28">
        <v>145.9</v>
      </c>
      <c r="G26" s="28">
        <v>63.8</v>
      </c>
      <c r="H26" s="97">
        <v>822.8</v>
      </c>
    </row>
    <row r="27" spans="1:8" ht="11.25">
      <c r="A27" s="82">
        <f t="shared" si="1"/>
        <v>2000</v>
      </c>
      <c r="B27" s="11" t="s">
        <v>16</v>
      </c>
      <c r="C27" s="28">
        <v>1030.8</v>
      </c>
      <c r="D27" s="28">
        <v>3.5</v>
      </c>
      <c r="E27" s="28">
        <f t="shared" si="2"/>
        <v>1027.2</v>
      </c>
      <c r="F27" s="28">
        <v>140.1</v>
      </c>
      <c r="G27" s="28">
        <v>62.1</v>
      </c>
      <c r="H27" s="97">
        <v>825</v>
      </c>
    </row>
    <row r="28" spans="1:8" ht="11.25">
      <c r="A28" s="82">
        <f t="shared" si="1"/>
        <v>1999</v>
      </c>
      <c r="B28" s="11" t="s">
        <v>17</v>
      </c>
      <c r="C28" s="28">
        <v>1008.2</v>
      </c>
      <c r="D28" s="28">
        <v>3.3</v>
      </c>
      <c r="E28" s="28">
        <f t="shared" si="2"/>
        <v>1004.9</v>
      </c>
      <c r="F28" s="28">
        <v>136.6</v>
      </c>
      <c r="G28" s="28">
        <v>64.4</v>
      </c>
      <c r="H28" s="97">
        <v>803.9</v>
      </c>
    </row>
    <row r="29" spans="1:8" ht="11.25">
      <c r="A29" s="82">
        <f t="shared" si="1"/>
        <v>1999</v>
      </c>
      <c r="B29" s="11" t="s">
        <v>18</v>
      </c>
      <c r="C29" s="28">
        <v>1027.2</v>
      </c>
      <c r="D29" s="28">
        <v>5.9</v>
      </c>
      <c r="E29" s="28">
        <f t="shared" si="2"/>
        <v>1021.3000000000001</v>
      </c>
      <c r="F29" s="28">
        <v>145</v>
      </c>
      <c r="G29" s="28">
        <v>63.1</v>
      </c>
      <c r="H29" s="97">
        <v>813.2</v>
      </c>
    </row>
    <row r="30" spans="1:8" ht="11.25">
      <c r="A30" s="82">
        <f t="shared" si="1"/>
        <v>1999</v>
      </c>
      <c r="B30" s="11" t="s">
        <v>19</v>
      </c>
      <c r="C30" s="28">
        <v>1002.4</v>
      </c>
      <c r="D30" s="28">
        <v>7.5</v>
      </c>
      <c r="E30" s="28">
        <f t="shared" si="2"/>
        <v>994.9</v>
      </c>
      <c r="F30" s="28">
        <v>144.4</v>
      </c>
      <c r="G30" s="28">
        <v>59.6</v>
      </c>
      <c r="H30" s="97">
        <v>790.9</v>
      </c>
    </row>
    <row r="31" spans="1:8" ht="11.25">
      <c r="A31" s="82">
        <f t="shared" si="1"/>
        <v>1999</v>
      </c>
      <c r="B31" s="11" t="s">
        <v>16</v>
      </c>
      <c r="C31" s="28">
        <v>962.2</v>
      </c>
      <c r="D31" s="28">
        <v>3.7</v>
      </c>
      <c r="E31" s="28">
        <f t="shared" si="2"/>
        <v>958.5</v>
      </c>
      <c r="F31" s="28">
        <v>134.3</v>
      </c>
      <c r="G31" s="28">
        <v>58.5</v>
      </c>
      <c r="H31" s="97">
        <v>765.7</v>
      </c>
    </row>
    <row r="32" spans="1:8" ht="11.25">
      <c r="A32" s="82">
        <f t="shared" si="1"/>
        <v>1998</v>
      </c>
      <c r="B32" s="11" t="s">
        <v>17</v>
      </c>
      <c r="C32" s="28">
        <v>921.3</v>
      </c>
      <c r="D32" s="28">
        <v>4.1</v>
      </c>
      <c r="E32" s="28">
        <f t="shared" si="2"/>
        <v>917.1</v>
      </c>
      <c r="F32" s="28">
        <v>141.2</v>
      </c>
      <c r="G32" s="28">
        <v>54.2</v>
      </c>
      <c r="H32" s="97">
        <v>721.7</v>
      </c>
    </row>
    <row r="33" spans="1:8" ht="11.25">
      <c r="A33" s="82">
        <f t="shared" si="1"/>
        <v>1998</v>
      </c>
      <c r="B33" s="11" t="s">
        <v>18</v>
      </c>
      <c r="C33" s="28">
        <v>913.3</v>
      </c>
      <c r="D33" s="28">
        <v>4.4</v>
      </c>
      <c r="E33" s="28">
        <f t="shared" si="2"/>
        <v>909</v>
      </c>
      <c r="F33" s="28">
        <v>141.6</v>
      </c>
      <c r="G33" s="28">
        <v>53.6</v>
      </c>
      <c r="H33" s="97">
        <v>713.8</v>
      </c>
    </row>
    <row r="34" spans="1:8" ht="11.25">
      <c r="A34" s="82">
        <f t="shared" si="1"/>
        <v>1998</v>
      </c>
      <c r="B34" s="11" t="s">
        <v>19</v>
      </c>
      <c r="C34" s="28">
        <v>901.9</v>
      </c>
      <c r="D34" s="28">
        <v>3.2</v>
      </c>
      <c r="E34" s="28">
        <f t="shared" si="2"/>
        <v>898.7</v>
      </c>
      <c r="F34" s="28">
        <v>138.9</v>
      </c>
      <c r="G34" s="28">
        <v>49.1</v>
      </c>
      <c r="H34" s="97">
        <v>710.7</v>
      </c>
    </row>
    <row r="35" spans="1:8" ht="11.25">
      <c r="A35" s="82">
        <f t="shared" si="1"/>
        <v>1998</v>
      </c>
      <c r="B35" s="11" t="s">
        <v>16</v>
      </c>
      <c r="C35" s="28">
        <v>858.1</v>
      </c>
      <c r="D35" s="28">
        <v>3.4</v>
      </c>
      <c r="E35" s="28">
        <f t="shared" si="2"/>
        <v>854.6999999999999</v>
      </c>
      <c r="F35" s="28">
        <v>127.6</v>
      </c>
      <c r="G35" s="28">
        <v>42.3</v>
      </c>
      <c r="H35" s="97">
        <v>684.8</v>
      </c>
    </row>
    <row r="36" spans="1:8" ht="11.25">
      <c r="A36" s="82">
        <f t="shared" si="1"/>
        <v>1997</v>
      </c>
      <c r="B36" s="11" t="s">
        <v>17</v>
      </c>
      <c r="C36" s="28">
        <v>858.3</v>
      </c>
      <c r="D36" s="28">
        <v>4.8</v>
      </c>
      <c r="E36" s="28">
        <f t="shared" si="2"/>
        <v>853.5</v>
      </c>
      <c r="F36" s="28">
        <v>132.1</v>
      </c>
      <c r="G36" s="28">
        <v>49.3</v>
      </c>
      <c r="H36" s="97">
        <v>672.1</v>
      </c>
    </row>
    <row r="37" spans="1:8" ht="11.25">
      <c r="A37" s="82">
        <f t="shared" si="1"/>
        <v>1997</v>
      </c>
      <c r="B37" s="11" t="s">
        <v>18</v>
      </c>
      <c r="C37" s="28">
        <v>878.3</v>
      </c>
      <c r="D37" s="28">
        <v>4.2</v>
      </c>
      <c r="E37" s="28">
        <f t="shared" si="2"/>
        <v>874</v>
      </c>
      <c r="F37" s="28">
        <v>138.8</v>
      </c>
      <c r="G37" s="28">
        <v>48.4</v>
      </c>
      <c r="H37" s="97">
        <v>686.8</v>
      </c>
    </row>
    <row r="38" spans="1:8" ht="11.25">
      <c r="A38" s="82">
        <f t="shared" si="1"/>
        <v>1997</v>
      </c>
      <c r="B38" s="11" t="s">
        <v>19</v>
      </c>
      <c r="C38" s="28">
        <v>861.3</v>
      </c>
      <c r="D38" s="28">
        <v>2.5</v>
      </c>
      <c r="E38" s="28">
        <f t="shared" si="2"/>
        <v>858.9</v>
      </c>
      <c r="F38" s="28">
        <v>132.6</v>
      </c>
      <c r="G38" s="28">
        <v>52.3</v>
      </c>
      <c r="H38" s="97">
        <v>674</v>
      </c>
    </row>
    <row r="39" spans="1:8" ht="11.25">
      <c r="A39" s="82">
        <f t="shared" si="1"/>
        <v>1997</v>
      </c>
      <c r="B39" s="11" t="s">
        <v>16</v>
      </c>
      <c r="C39" s="28">
        <v>844.6</v>
      </c>
      <c r="D39" s="28">
        <v>2.3</v>
      </c>
      <c r="E39" s="28">
        <f t="shared" si="2"/>
        <v>842.4</v>
      </c>
      <c r="F39" s="28">
        <v>123.4</v>
      </c>
      <c r="G39" s="28">
        <v>58.1</v>
      </c>
      <c r="H39" s="97">
        <v>660.9</v>
      </c>
    </row>
    <row r="40" spans="1:8" ht="11.25">
      <c r="A40" s="82">
        <f t="shared" si="1"/>
        <v>1996</v>
      </c>
      <c r="B40" s="11" t="s">
        <v>17</v>
      </c>
      <c r="C40" s="28">
        <v>851.7</v>
      </c>
      <c r="D40" s="28">
        <v>2.1</v>
      </c>
      <c r="E40" s="28">
        <f t="shared" si="2"/>
        <v>849.5</v>
      </c>
      <c r="F40" s="28">
        <v>130.8</v>
      </c>
      <c r="G40" s="28">
        <v>52.6</v>
      </c>
      <c r="H40" s="97">
        <v>666.1</v>
      </c>
    </row>
    <row r="41" spans="1:8" ht="11.25">
      <c r="A41" s="82">
        <f t="shared" si="1"/>
        <v>1996</v>
      </c>
      <c r="B41" s="11" t="s">
        <v>18</v>
      </c>
      <c r="C41" s="28">
        <v>862.1</v>
      </c>
      <c r="D41" s="28">
        <v>1.9</v>
      </c>
      <c r="E41" s="28">
        <f t="shared" si="2"/>
        <v>860.3</v>
      </c>
      <c r="F41" s="28">
        <v>132.1</v>
      </c>
      <c r="G41" s="28">
        <v>50.1</v>
      </c>
      <c r="H41" s="97">
        <v>678.1</v>
      </c>
    </row>
    <row r="42" spans="1:8" ht="11.25">
      <c r="A42" s="82">
        <f t="shared" si="1"/>
        <v>1996</v>
      </c>
      <c r="B42" s="11" t="s">
        <v>19</v>
      </c>
      <c r="C42" s="28">
        <v>861.1</v>
      </c>
      <c r="D42" s="28">
        <v>1.5</v>
      </c>
      <c r="E42" s="28">
        <f t="shared" si="2"/>
        <v>859.6</v>
      </c>
      <c r="F42" s="28">
        <v>125.9</v>
      </c>
      <c r="G42" s="28">
        <v>46.6</v>
      </c>
      <c r="H42" s="97">
        <v>687.1</v>
      </c>
    </row>
    <row r="43" spans="1:8" ht="11.25">
      <c r="A43" s="83">
        <f t="shared" si="1"/>
        <v>1996</v>
      </c>
      <c r="B43" s="84" t="s">
        <v>16</v>
      </c>
      <c r="C43" s="98">
        <v>839.7</v>
      </c>
      <c r="D43" s="98">
        <v>2</v>
      </c>
      <c r="E43" s="98">
        <f t="shared" si="2"/>
        <v>837.7</v>
      </c>
      <c r="F43" s="98">
        <v>117.6</v>
      </c>
      <c r="G43" s="98">
        <v>46.2</v>
      </c>
      <c r="H43" s="99">
        <v>673.9</v>
      </c>
    </row>
  </sheetData>
  <mergeCells count="5">
    <mergeCell ref="E5:H5"/>
    <mergeCell ref="A5:A6"/>
    <mergeCell ref="C5:C6"/>
    <mergeCell ref="D5:D6"/>
    <mergeCell ref="B5:B6"/>
  </mergeCells>
  <printOptions/>
  <pageMargins left="0.5905511811023623" right="0.5905511811023623" top="0.5905511811023623" bottom="0.5905511811023623" header="1.1811023622047245" footer="1.1811023622047245"/>
  <pageSetup fitToHeight="1" fitToWidth="1" horizontalDpi="360" verticalDpi="360" orientation="landscape" paperSize="9" r:id="rId2"/>
  <headerFooter alignWithMargins="0">
    <oddHeader>&amp;C&amp;A</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4:K44"/>
  <sheetViews>
    <sheetView showGridLines="0" workbookViewId="0" topLeftCell="A1">
      <selection activeCell="A1" sqref="A1"/>
    </sheetView>
  </sheetViews>
  <sheetFormatPr defaultColWidth="11.421875" defaultRowHeight="12.75"/>
  <cols>
    <col min="1" max="1" width="7.8515625" style="2" customWidth="1"/>
    <col min="2" max="2" width="11.28125" style="2" customWidth="1"/>
    <col min="3" max="3" width="6.421875" style="2" customWidth="1"/>
    <col min="4" max="4" width="8.00390625" style="2" customWidth="1"/>
    <col min="5" max="5" width="10.7109375" style="2" customWidth="1"/>
    <col min="6" max="6" width="11.00390625" style="2" customWidth="1"/>
    <col min="7" max="7" width="1.421875" style="2" customWidth="1"/>
    <col min="8" max="8" width="8.00390625" style="2" customWidth="1"/>
    <col min="9" max="9" width="12.28125" style="2" customWidth="1"/>
    <col min="10" max="10" width="10.421875" style="2" customWidth="1"/>
    <col min="11" max="11" width="9.28125" style="2" customWidth="1"/>
    <col min="12" max="16384" width="10.28125" style="2" customWidth="1"/>
  </cols>
  <sheetData>
    <row r="4" spans="1:11" ht="11.25">
      <c r="A4" s="1" t="s">
        <v>82</v>
      </c>
      <c r="B4" s="1"/>
      <c r="C4" s="1"/>
      <c r="D4" s="1"/>
      <c r="E4" s="1"/>
      <c r="F4" s="1"/>
      <c r="G4" s="1"/>
      <c r="H4" s="1"/>
      <c r="I4" s="1"/>
      <c r="J4" s="1"/>
      <c r="K4" s="1"/>
    </row>
    <row r="5" spans="1:11" ht="12.75" customHeight="1">
      <c r="A5" s="148" t="s">
        <v>3</v>
      </c>
      <c r="B5" s="150" t="s">
        <v>4</v>
      </c>
      <c r="C5" s="188" t="s">
        <v>0</v>
      </c>
      <c r="D5" s="119" t="s">
        <v>74</v>
      </c>
      <c r="E5" s="119"/>
      <c r="F5" s="119"/>
      <c r="G5" s="3"/>
      <c r="H5" s="119" t="s">
        <v>75</v>
      </c>
      <c r="I5" s="119"/>
      <c r="J5" s="119"/>
      <c r="K5" s="120"/>
    </row>
    <row r="6" spans="1:11" ht="11.25">
      <c r="A6" s="149"/>
      <c r="B6" s="151"/>
      <c r="C6" s="186"/>
      <c r="D6" s="188" t="s">
        <v>0</v>
      </c>
      <c r="E6" s="186" t="s">
        <v>76</v>
      </c>
      <c r="F6" s="186" t="s">
        <v>77</v>
      </c>
      <c r="G6" s="74"/>
      <c r="H6" s="188" t="s">
        <v>0</v>
      </c>
      <c r="I6" s="76" t="s">
        <v>78</v>
      </c>
      <c r="J6" s="186" t="s">
        <v>79</v>
      </c>
      <c r="K6" s="189" t="s">
        <v>80</v>
      </c>
    </row>
    <row r="7" spans="1:11" ht="11.25">
      <c r="A7" s="121"/>
      <c r="B7" s="122"/>
      <c r="C7" s="187"/>
      <c r="D7" s="187"/>
      <c r="E7" s="187"/>
      <c r="F7" s="187"/>
      <c r="G7" s="62"/>
      <c r="H7" s="187"/>
      <c r="I7" s="75" t="s">
        <v>81</v>
      </c>
      <c r="J7" s="187"/>
      <c r="K7" s="190"/>
    </row>
    <row r="8" spans="1:11" ht="11.25">
      <c r="A8" s="106"/>
      <c r="B8" s="33"/>
      <c r="C8" s="72"/>
      <c r="D8" s="72"/>
      <c r="E8" s="72"/>
      <c r="F8" s="72"/>
      <c r="G8" s="72"/>
      <c r="H8" s="72"/>
      <c r="I8" s="72"/>
      <c r="J8" s="72"/>
      <c r="K8" s="110"/>
    </row>
    <row r="9" spans="1:11" ht="11.25">
      <c r="A9" s="80">
        <v>2004</v>
      </c>
      <c r="B9" s="11" t="s">
        <v>17</v>
      </c>
      <c r="C9" s="28">
        <v>1254.5</v>
      </c>
      <c r="D9" s="28">
        <f aca="true" t="shared" si="0" ref="D9:D16">+E9+F9</f>
        <v>927.0999999999999</v>
      </c>
      <c r="E9" s="28">
        <v>920.3</v>
      </c>
      <c r="F9" s="28">
        <v>6.8</v>
      </c>
      <c r="G9" s="28"/>
      <c r="H9" s="28">
        <f aca="true" t="shared" si="1" ref="H9:H16">+I9+J9+K9</f>
        <v>327.3</v>
      </c>
      <c r="I9" s="28">
        <v>8.8</v>
      </c>
      <c r="J9" s="28">
        <v>2</v>
      </c>
      <c r="K9" s="97">
        <v>316.5</v>
      </c>
    </row>
    <row r="10" spans="1:11" ht="11.25">
      <c r="A10" s="80">
        <v>2004</v>
      </c>
      <c r="B10" s="11" t="s">
        <v>18</v>
      </c>
      <c r="C10" s="28">
        <v>1255.5</v>
      </c>
      <c r="D10" s="28">
        <f t="shared" si="0"/>
        <v>930</v>
      </c>
      <c r="E10" s="28">
        <v>922.3</v>
      </c>
      <c r="F10" s="28">
        <v>7.7</v>
      </c>
      <c r="G10" s="28"/>
      <c r="H10" s="28">
        <f t="shared" si="1"/>
        <v>325.5</v>
      </c>
      <c r="I10" s="28">
        <v>9.7</v>
      </c>
      <c r="J10" s="28">
        <v>4.4</v>
      </c>
      <c r="K10" s="97">
        <v>311.4</v>
      </c>
    </row>
    <row r="11" spans="1:11" ht="11.25">
      <c r="A11" s="80">
        <v>2004</v>
      </c>
      <c r="B11" s="11" t="s">
        <v>19</v>
      </c>
      <c r="C11" s="28">
        <v>1235.2</v>
      </c>
      <c r="D11" s="28">
        <f t="shared" si="0"/>
        <v>947.8</v>
      </c>
      <c r="E11" s="28">
        <v>942</v>
      </c>
      <c r="F11" s="28">
        <v>5.8</v>
      </c>
      <c r="G11" s="28"/>
      <c r="H11" s="28">
        <f t="shared" si="1"/>
        <v>287.3</v>
      </c>
      <c r="I11" s="28">
        <v>9.7</v>
      </c>
      <c r="J11" s="28">
        <v>8.1</v>
      </c>
      <c r="K11" s="97">
        <v>269.5</v>
      </c>
    </row>
    <row r="12" spans="1:11" ht="11.25">
      <c r="A12" s="80">
        <v>2004</v>
      </c>
      <c r="B12" s="11" t="s">
        <v>16</v>
      </c>
      <c r="C12" s="28">
        <v>1218.8</v>
      </c>
      <c r="D12" s="28">
        <f t="shared" si="0"/>
        <v>929.2</v>
      </c>
      <c r="E12" s="28">
        <v>924.5</v>
      </c>
      <c r="F12" s="28">
        <v>4.7</v>
      </c>
      <c r="G12" s="28"/>
      <c r="H12" s="28">
        <f t="shared" si="1"/>
        <v>289.6</v>
      </c>
      <c r="I12" s="28">
        <v>14.3</v>
      </c>
      <c r="J12" s="45">
        <v>13.2</v>
      </c>
      <c r="K12" s="97">
        <v>262.1</v>
      </c>
    </row>
    <row r="13" spans="1:11" ht="11.25">
      <c r="A13" s="82">
        <v>2003</v>
      </c>
      <c r="B13" s="11" t="s">
        <v>17</v>
      </c>
      <c r="C13" s="28">
        <v>1226.4</v>
      </c>
      <c r="D13" s="28">
        <f t="shared" si="0"/>
        <v>933.1</v>
      </c>
      <c r="E13" s="28">
        <v>927.4</v>
      </c>
      <c r="F13" s="28">
        <v>5.7</v>
      </c>
      <c r="G13" s="28"/>
      <c r="H13" s="28">
        <f t="shared" si="1"/>
        <v>293.3</v>
      </c>
      <c r="I13" s="28">
        <v>13.8</v>
      </c>
      <c r="J13" s="45">
        <v>14.9</v>
      </c>
      <c r="K13" s="97">
        <v>264.6</v>
      </c>
    </row>
    <row r="14" spans="1:11" ht="11.25">
      <c r="A14" s="82">
        <v>2003</v>
      </c>
      <c r="B14" s="11" t="s">
        <v>18</v>
      </c>
      <c r="C14" s="28">
        <v>1212.4</v>
      </c>
      <c r="D14" s="28">
        <f t="shared" si="0"/>
        <v>911.8</v>
      </c>
      <c r="E14" s="28">
        <v>907.9</v>
      </c>
      <c r="F14" s="28">
        <v>3.9</v>
      </c>
      <c r="G14" s="28"/>
      <c r="H14" s="28">
        <f t="shared" si="1"/>
        <v>300.6</v>
      </c>
      <c r="I14" s="28">
        <v>16.5</v>
      </c>
      <c r="J14" s="45">
        <v>15.6</v>
      </c>
      <c r="K14" s="97">
        <v>268.5</v>
      </c>
    </row>
    <row r="15" spans="1:11" ht="11.25">
      <c r="A15" s="82">
        <v>2003</v>
      </c>
      <c r="B15" s="11" t="s">
        <v>19</v>
      </c>
      <c r="C15" s="28">
        <v>1177.7</v>
      </c>
      <c r="D15" s="28">
        <f t="shared" si="0"/>
        <v>895.6</v>
      </c>
      <c r="E15" s="28">
        <v>890.5</v>
      </c>
      <c r="F15" s="28">
        <v>5.1</v>
      </c>
      <c r="G15" s="28"/>
      <c r="H15" s="28">
        <f t="shared" si="1"/>
        <v>282.1</v>
      </c>
      <c r="I15" s="28">
        <v>13.6</v>
      </c>
      <c r="J15" s="45">
        <v>10.4</v>
      </c>
      <c r="K15" s="97">
        <v>258.1</v>
      </c>
    </row>
    <row r="16" spans="1:11" ht="11.25">
      <c r="A16" s="82">
        <v>2003</v>
      </c>
      <c r="B16" s="11" t="s">
        <v>16</v>
      </c>
      <c r="C16" s="28">
        <v>1164.1</v>
      </c>
      <c r="D16" s="28">
        <f t="shared" si="0"/>
        <v>904.8</v>
      </c>
      <c r="E16" s="28">
        <v>900.9</v>
      </c>
      <c r="F16" s="28">
        <v>3.9</v>
      </c>
      <c r="G16" s="28"/>
      <c r="H16" s="28">
        <f t="shared" si="1"/>
        <v>259.3</v>
      </c>
      <c r="I16" s="28">
        <v>17.5</v>
      </c>
      <c r="J16" s="45">
        <v>5.5</v>
      </c>
      <c r="K16" s="97">
        <v>236.3</v>
      </c>
    </row>
    <row r="17" spans="1:11" ht="11.25">
      <c r="A17" s="82">
        <f aca="true" t="shared" si="2" ref="A17:A44">+A13-1</f>
        <v>2002</v>
      </c>
      <c r="B17" s="11" t="s">
        <v>17</v>
      </c>
      <c r="C17" s="28">
        <v>1178.6</v>
      </c>
      <c r="D17" s="28">
        <f aca="true" t="shared" si="3" ref="D17:D44">+E17+F17</f>
        <v>920.1999999999999</v>
      </c>
      <c r="E17" s="28">
        <v>915.3</v>
      </c>
      <c r="F17" s="28">
        <v>4.9</v>
      </c>
      <c r="G17" s="28"/>
      <c r="H17" s="28">
        <f aca="true" t="shared" si="4" ref="H17:H44">+I17+J17+K17</f>
        <v>258.2</v>
      </c>
      <c r="I17" s="28">
        <v>11.8</v>
      </c>
      <c r="J17" s="28">
        <v>3.3</v>
      </c>
      <c r="K17" s="97">
        <v>243.1</v>
      </c>
    </row>
    <row r="18" spans="1:11" ht="11.25">
      <c r="A18" s="82">
        <f t="shared" si="2"/>
        <v>2002</v>
      </c>
      <c r="B18" s="11" t="s">
        <v>18</v>
      </c>
      <c r="C18" s="28">
        <v>1171.9</v>
      </c>
      <c r="D18" s="28">
        <f t="shared" si="3"/>
        <v>931.2</v>
      </c>
      <c r="E18" s="28">
        <v>924.5</v>
      </c>
      <c r="F18" s="28">
        <v>6.7</v>
      </c>
      <c r="G18" s="28"/>
      <c r="H18" s="28">
        <f t="shared" si="4"/>
        <v>240.79999999999998</v>
      </c>
      <c r="I18" s="28">
        <v>9.3</v>
      </c>
      <c r="J18" s="28">
        <v>6.3</v>
      </c>
      <c r="K18" s="97">
        <v>225.2</v>
      </c>
    </row>
    <row r="19" spans="1:11" ht="11.25">
      <c r="A19" s="82">
        <f t="shared" si="2"/>
        <v>2002</v>
      </c>
      <c r="B19" s="11" t="s">
        <v>19</v>
      </c>
      <c r="C19" s="28">
        <v>1156.7</v>
      </c>
      <c r="D19" s="28">
        <f t="shared" si="3"/>
        <v>926.4</v>
      </c>
      <c r="E19" s="28">
        <v>921.5</v>
      </c>
      <c r="F19" s="28">
        <v>4.9</v>
      </c>
      <c r="G19" s="28"/>
      <c r="H19" s="28">
        <f t="shared" si="4"/>
        <v>230.4</v>
      </c>
      <c r="I19" s="28">
        <v>8.2</v>
      </c>
      <c r="J19" s="28">
        <v>4.1</v>
      </c>
      <c r="K19" s="97">
        <v>218.1</v>
      </c>
    </row>
    <row r="20" spans="1:11" ht="11.25">
      <c r="A20" s="82">
        <f t="shared" si="2"/>
        <v>2002</v>
      </c>
      <c r="B20" s="11" t="s">
        <v>16</v>
      </c>
      <c r="C20" s="28">
        <v>1134.9</v>
      </c>
      <c r="D20" s="28">
        <f t="shared" si="3"/>
        <v>924.8</v>
      </c>
      <c r="E20" s="28">
        <v>919.9</v>
      </c>
      <c r="F20" s="28">
        <v>4.9</v>
      </c>
      <c r="G20" s="28"/>
      <c r="H20" s="28">
        <f t="shared" si="4"/>
        <v>210.2</v>
      </c>
      <c r="I20" s="28">
        <v>8.4</v>
      </c>
      <c r="J20" s="28">
        <v>2.3</v>
      </c>
      <c r="K20" s="97">
        <v>199.5</v>
      </c>
    </row>
    <row r="21" spans="1:11" ht="11.25">
      <c r="A21" s="82">
        <f t="shared" si="2"/>
        <v>2001</v>
      </c>
      <c r="B21" s="11" t="s">
        <v>17</v>
      </c>
      <c r="C21" s="28">
        <v>1147.2</v>
      </c>
      <c r="D21" s="28">
        <f t="shared" si="3"/>
        <v>918.8</v>
      </c>
      <c r="E21" s="28">
        <v>913.5</v>
      </c>
      <c r="F21" s="28">
        <v>5.3</v>
      </c>
      <c r="G21" s="28"/>
      <c r="H21" s="28">
        <f t="shared" si="4"/>
        <v>228.3</v>
      </c>
      <c r="I21" s="28">
        <v>8.7</v>
      </c>
      <c r="J21" s="28">
        <v>3.1</v>
      </c>
      <c r="K21" s="97">
        <v>216.5</v>
      </c>
    </row>
    <row r="22" spans="1:11" ht="11.25">
      <c r="A22" s="82">
        <f t="shared" si="2"/>
        <v>2001</v>
      </c>
      <c r="B22" s="11" t="s">
        <v>18</v>
      </c>
      <c r="C22" s="28">
        <v>1144.3</v>
      </c>
      <c r="D22" s="28">
        <f t="shared" si="3"/>
        <v>918.1</v>
      </c>
      <c r="E22" s="28">
        <v>913.6</v>
      </c>
      <c r="F22" s="28">
        <v>4.5</v>
      </c>
      <c r="G22" s="28"/>
      <c r="H22" s="28">
        <f t="shared" si="4"/>
        <v>226.3</v>
      </c>
      <c r="I22" s="28">
        <v>7</v>
      </c>
      <c r="J22" s="28">
        <v>4.9</v>
      </c>
      <c r="K22" s="97">
        <v>214.4</v>
      </c>
    </row>
    <row r="23" spans="1:11" ht="11.25">
      <c r="A23" s="82">
        <f t="shared" si="2"/>
        <v>2001</v>
      </c>
      <c r="B23" s="11" t="s">
        <v>19</v>
      </c>
      <c r="C23" s="28">
        <v>1116.1</v>
      </c>
      <c r="D23" s="28">
        <f t="shared" si="3"/>
        <v>907.1999999999999</v>
      </c>
      <c r="E23" s="28">
        <v>904.3</v>
      </c>
      <c r="F23" s="28">
        <v>2.9</v>
      </c>
      <c r="G23" s="28"/>
      <c r="H23" s="28">
        <f t="shared" si="4"/>
        <v>209</v>
      </c>
      <c r="I23" s="28">
        <v>6.6</v>
      </c>
      <c r="J23" s="28">
        <v>1.3</v>
      </c>
      <c r="K23" s="97">
        <v>201.1</v>
      </c>
    </row>
    <row r="24" spans="1:11" ht="11.25">
      <c r="A24" s="82">
        <f t="shared" si="2"/>
        <v>2001</v>
      </c>
      <c r="B24" s="11" t="s">
        <v>16</v>
      </c>
      <c r="C24" s="28">
        <v>1080.3</v>
      </c>
      <c r="D24" s="28">
        <f t="shared" si="3"/>
        <v>858.6</v>
      </c>
      <c r="E24" s="28">
        <v>856.7</v>
      </c>
      <c r="F24" s="28">
        <v>1.9</v>
      </c>
      <c r="G24" s="28"/>
      <c r="H24" s="28">
        <f t="shared" si="4"/>
        <v>221.70000000000002</v>
      </c>
      <c r="I24" s="28">
        <v>9.3</v>
      </c>
      <c r="J24" s="28">
        <v>0</v>
      </c>
      <c r="K24" s="97">
        <v>212.4</v>
      </c>
    </row>
    <row r="25" spans="1:11" ht="11.25">
      <c r="A25" s="82">
        <f t="shared" si="2"/>
        <v>2000</v>
      </c>
      <c r="B25" s="11" t="s">
        <v>17</v>
      </c>
      <c r="C25" s="28">
        <v>1099.5</v>
      </c>
      <c r="D25" s="28">
        <f t="shared" si="3"/>
        <v>863.5</v>
      </c>
      <c r="E25" s="28">
        <v>862</v>
      </c>
      <c r="F25" s="28">
        <v>1.5</v>
      </c>
      <c r="G25" s="28"/>
      <c r="H25" s="28">
        <f t="shared" si="4"/>
        <v>236</v>
      </c>
      <c r="I25" s="28">
        <v>7</v>
      </c>
      <c r="J25" s="28">
        <v>3.4</v>
      </c>
      <c r="K25" s="97">
        <v>225.6</v>
      </c>
    </row>
    <row r="26" spans="1:11" ht="11.25">
      <c r="A26" s="82">
        <f t="shared" si="2"/>
        <v>2000</v>
      </c>
      <c r="B26" s="11" t="s">
        <v>18</v>
      </c>
      <c r="C26" s="28">
        <v>1090.7</v>
      </c>
      <c r="D26" s="28">
        <f t="shared" si="3"/>
        <v>842.0999999999999</v>
      </c>
      <c r="E26" s="28">
        <v>839.8</v>
      </c>
      <c r="F26" s="28">
        <v>2.3</v>
      </c>
      <c r="G26" s="28"/>
      <c r="H26" s="28">
        <f t="shared" si="4"/>
        <v>248.6</v>
      </c>
      <c r="I26" s="28">
        <v>8.2</v>
      </c>
      <c r="J26" s="28">
        <v>4</v>
      </c>
      <c r="K26" s="97">
        <v>236.4</v>
      </c>
    </row>
    <row r="27" spans="1:11" ht="11.25">
      <c r="A27" s="82">
        <f t="shared" si="2"/>
        <v>2000</v>
      </c>
      <c r="B27" s="11" t="s">
        <v>19</v>
      </c>
      <c r="C27" s="28">
        <v>1037.5</v>
      </c>
      <c r="D27" s="28">
        <f t="shared" si="3"/>
        <v>824</v>
      </c>
      <c r="E27" s="28">
        <v>823</v>
      </c>
      <c r="F27" s="28">
        <v>1</v>
      </c>
      <c r="G27" s="28"/>
      <c r="H27" s="28">
        <f t="shared" si="4"/>
        <v>213.5</v>
      </c>
      <c r="I27" s="28">
        <v>7.5</v>
      </c>
      <c r="J27" s="28">
        <v>1.9</v>
      </c>
      <c r="K27" s="97">
        <v>204.1</v>
      </c>
    </row>
    <row r="28" spans="1:11" ht="11.25">
      <c r="A28" s="82">
        <f t="shared" si="2"/>
        <v>2000</v>
      </c>
      <c r="B28" s="11" t="s">
        <v>16</v>
      </c>
      <c r="C28" s="28">
        <v>1030.8</v>
      </c>
      <c r="D28" s="28">
        <f t="shared" si="3"/>
        <v>824.2</v>
      </c>
      <c r="E28" s="28">
        <v>822.2</v>
      </c>
      <c r="F28" s="28">
        <v>2</v>
      </c>
      <c r="G28" s="28"/>
      <c r="H28" s="28">
        <f t="shared" si="4"/>
        <v>206.5</v>
      </c>
      <c r="I28" s="28">
        <v>6.2</v>
      </c>
      <c r="J28" s="28">
        <v>1.5</v>
      </c>
      <c r="K28" s="97">
        <v>198.8</v>
      </c>
    </row>
    <row r="29" spans="1:11" ht="11.25">
      <c r="A29" s="82">
        <f t="shared" si="2"/>
        <v>1999</v>
      </c>
      <c r="B29" s="11" t="s">
        <v>17</v>
      </c>
      <c r="C29" s="28">
        <v>1008.2</v>
      </c>
      <c r="D29" s="28">
        <f t="shared" si="3"/>
        <v>799.9</v>
      </c>
      <c r="E29" s="28">
        <v>798.6</v>
      </c>
      <c r="F29" s="28">
        <v>1.3</v>
      </c>
      <c r="G29" s="28"/>
      <c r="H29" s="28">
        <f t="shared" si="4"/>
        <v>208.2</v>
      </c>
      <c r="I29" s="28">
        <v>8.1</v>
      </c>
      <c r="J29" s="28">
        <v>2</v>
      </c>
      <c r="K29" s="97">
        <v>198.1</v>
      </c>
    </row>
    <row r="30" spans="1:11" ht="11.25">
      <c r="A30" s="82">
        <f t="shared" si="2"/>
        <v>1999</v>
      </c>
      <c r="B30" s="11" t="s">
        <v>18</v>
      </c>
      <c r="C30" s="28">
        <v>1027.2</v>
      </c>
      <c r="D30" s="28">
        <f t="shared" si="3"/>
        <v>834.5</v>
      </c>
      <c r="E30" s="28">
        <v>833.7</v>
      </c>
      <c r="F30" s="28">
        <v>0.8</v>
      </c>
      <c r="G30" s="28"/>
      <c r="H30" s="28">
        <f t="shared" si="4"/>
        <v>192.70000000000002</v>
      </c>
      <c r="I30" s="28">
        <v>7.2</v>
      </c>
      <c r="J30" s="28">
        <v>3.1</v>
      </c>
      <c r="K30" s="97">
        <v>182.4</v>
      </c>
    </row>
    <row r="31" spans="1:11" ht="11.25">
      <c r="A31" s="82">
        <f t="shared" si="2"/>
        <v>1999</v>
      </c>
      <c r="B31" s="11" t="s">
        <v>19</v>
      </c>
      <c r="C31" s="28">
        <v>1002.4</v>
      </c>
      <c r="D31" s="28">
        <f t="shared" si="3"/>
        <v>831</v>
      </c>
      <c r="E31" s="28">
        <v>829.6</v>
      </c>
      <c r="F31" s="28">
        <v>1.4</v>
      </c>
      <c r="G31" s="28"/>
      <c r="H31" s="28">
        <f t="shared" si="4"/>
        <v>171.4</v>
      </c>
      <c r="I31" s="28">
        <v>4.8</v>
      </c>
      <c r="J31" s="28">
        <v>2.8</v>
      </c>
      <c r="K31" s="97">
        <v>163.8</v>
      </c>
    </row>
    <row r="32" spans="1:11" ht="11.25">
      <c r="A32" s="82">
        <f t="shared" si="2"/>
        <v>1999</v>
      </c>
      <c r="B32" s="11" t="s">
        <v>16</v>
      </c>
      <c r="C32" s="28">
        <v>962.2</v>
      </c>
      <c r="D32" s="28">
        <f t="shared" si="3"/>
        <v>793.1</v>
      </c>
      <c r="E32" s="28">
        <v>791.7</v>
      </c>
      <c r="F32" s="28">
        <v>1.4</v>
      </c>
      <c r="G32" s="28"/>
      <c r="H32" s="28">
        <f t="shared" si="4"/>
        <v>169.1</v>
      </c>
      <c r="I32" s="28">
        <v>3.4</v>
      </c>
      <c r="J32" s="28">
        <v>1.5</v>
      </c>
      <c r="K32" s="97">
        <v>164.2</v>
      </c>
    </row>
    <row r="33" spans="1:11" ht="11.25">
      <c r="A33" s="82">
        <f t="shared" si="2"/>
        <v>1998</v>
      </c>
      <c r="B33" s="11" t="s">
        <v>17</v>
      </c>
      <c r="C33" s="28">
        <v>921.3</v>
      </c>
      <c r="D33" s="28">
        <f t="shared" si="3"/>
        <v>749.1</v>
      </c>
      <c r="E33" s="28">
        <v>747.2</v>
      </c>
      <c r="F33" s="28">
        <v>1.9</v>
      </c>
      <c r="G33" s="28"/>
      <c r="H33" s="28">
        <f t="shared" si="4"/>
        <v>172.10000000000002</v>
      </c>
      <c r="I33" s="28">
        <v>2.3</v>
      </c>
      <c r="J33" s="28">
        <v>3.5</v>
      </c>
      <c r="K33" s="97">
        <v>166.3</v>
      </c>
    </row>
    <row r="34" spans="1:11" ht="11.25">
      <c r="A34" s="82">
        <f t="shared" si="2"/>
        <v>1998</v>
      </c>
      <c r="B34" s="11" t="s">
        <v>18</v>
      </c>
      <c r="C34" s="28">
        <v>913.3</v>
      </c>
      <c r="D34" s="28">
        <f t="shared" si="3"/>
        <v>725.9000000000001</v>
      </c>
      <c r="E34" s="28">
        <v>724.2</v>
      </c>
      <c r="F34" s="28">
        <v>1.7</v>
      </c>
      <c r="G34" s="28"/>
      <c r="H34" s="28">
        <f t="shared" si="4"/>
        <v>187.4</v>
      </c>
      <c r="I34" s="28">
        <v>2.3</v>
      </c>
      <c r="J34" s="28">
        <v>3.2</v>
      </c>
      <c r="K34" s="97">
        <v>181.9</v>
      </c>
    </row>
    <row r="35" spans="1:11" ht="11.25">
      <c r="A35" s="82">
        <f t="shared" si="2"/>
        <v>1998</v>
      </c>
      <c r="B35" s="11" t="s">
        <v>19</v>
      </c>
      <c r="C35" s="28">
        <v>901.9</v>
      </c>
      <c r="D35" s="28">
        <f t="shared" si="3"/>
        <v>719.5999999999999</v>
      </c>
      <c r="E35" s="28">
        <v>718.3</v>
      </c>
      <c r="F35" s="28">
        <v>1.3</v>
      </c>
      <c r="G35" s="28"/>
      <c r="H35" s="28">
        <f t="shared" si="4"/>
        <v>182.39999999999998</v>
      </c>
      <c r="I35" s="28">
        <v>0.4</v>
      </c>
      <c r="J35" s="28">
        <v>2.3</v>
      </c>
      <c r="K35" s="97">
        <v>179.7</v>
      </c>
    </row>
    <row r="36" spans="1:11" ht="11.25">
      <c r="A36" s="82">
        <f t="shared" si="2"/>
        <v>1998</v>
      </c>
      <c r="B36" s="11" t="s">
        <v>16</v>
      </c>
      <c r="C36" s="28">
        <v>858.1</v>
      </c>
      <c r="D36" s="28">
        <f t="shared" si="3"/>
        <v>677.4</v>
      </c>
      <c r="E36" s="28">
        <v>676</v>
      </c>
      <c r="F36" s="28">
        <v>1.4</v>
      </c>
      <c r="G36" s="28"/>
      <c r="H36" s="28">
        <f t="shared" si="4"/>
        <v>180.79999999999998</v>
      </c>
      <c r="I36" s="28">
        <v>0.9</v>
      </c>
      <c r="J36" s="28">
        <v>1.8</v>
      </c>
      <c r="K36" s="97">
        <v>178.1</v>
      </c>
    </row>
    <row r="37" spans="1:11" ht="11.25">
      <c r="A37" s="82">
        <f t="shared" si="2"/>
        <v>1997</v>
      </c>
      <c r="B37" s="11" t="s">
        <v>17</v>
      </c>
      <c r="C37" s="28">
        <v>858.3</v>
      </c>
      <c r="D37" s="28">
        <f t="shared" si="3"/>
        <v>677.4</v>
      </c>
      <c r="E37" s="28">
        <v>676.5</v>
      </c>
      <c r="F37" s="28">
        <v>0.9</v>
      </c>
      <c r="G37" s="28"/>
      <c r="H37" s="28">
        <f t="shared" si="4"/>
        <v>180.39999999999998</v>
      </c>
      <c r="I37" s="28">
        <v>0.9</v>
      </c>
      <c r="J37" s="28">
        <v>2.8</v>
      </c>
      <c r="K37" s="97">
        <v>176.7</v>
      </c>
    </row>
    <row r="38" spans="1:11" ht="11.25">
      <c r="A38" s="82">
        <f t="shared" si="2"/>
        <v>1997</v>
      </c>
      <c r="B38" s="11" t="s">
        <v>18</v>
      </c>
      <c r="C38" s="28">
        <v>878.3</v>
      </c>
      <c r="D38" s="28">
        <f t="shared" si="3"/>
        <v>693.2</v>
      </c>
      <c r="E38" s="28">
        <v>691.6</v>
      </c>
      <c r="F38" s="28">
        <v>1.6</v>
      </c>
      <c r="G38" s="28"/>
      <c r="H38" s="28">
        <f t="shared" si="4"/>
        <v>184.70000000000002</v>
      </c>
      <c r="I38" s="28">
        <v>1.9</v>
      </c>
      <c r="J38" s="28">
        <v>4</v>
      </c>
      <c r="K38" s="97">
        <v>178.8</v>
      </c>
    </row>
    <row r="39" spans="1:11" ht="11.25">
      <c r="A39" s="82">
        <f t="shared" si="2"/>
        <v>1997</v>
      </c>
      <c r="B39" s="11" t="s">
        <v>19</v>
      </c>
      <c r="C39" s="28">
        <v>861.3</v>
      </c>
      <c r="D39" s="28">
        <f t="shared" si="3"/>
        <v>680.6</v>
      </c>
      <c r="E39" s="28">
        <v>679.5</v>
      </c>
      <c r="F39" s="28">
        <v>1.1</v>
      </c>
      <c r="G39" s="28"/>
      <c r="H39" s="28">
        <f t="shared" si="4"/>
        <v>179.70000000000002</v>
      </c>
      <c r="I39" s="28">
        <v>2.9</v>
      </c>
      <c r="J39" s="28">
        <v>3.5</v>
      </c>
      <c r="K39" s="97">
        <v>173.3</v>
      </c>
    </row>
    <row r="40" spans="1:11" ht="11.25">
      <c r="A40" s="82">
        <f t="shared" si="2"/>
        <v>1997</v>
      </c>
      <c r="B40" s="11" t="s">
        <v>16</v>
      </c>
      <c r="C40" s="28">
        <v>844.6</v>
      </c>
      <c r="D40" s="28">
        <f t="shared" si="3"/>
        <v>668.9</v>
      </c>
      <c r="E40" s="28">
        <v>668</v>
      </c>
      <c r="F40" s="28">
        <v>0.9</v>
      </c>
      <c r="G40" s="28"/>
      <c r="H40" s="28">
        <f t="shared" si="4"/>
        <v>175.3</v>
      </c>
      <c r="I40" s="28">
        <v>3.2</v>
      </c>
      <c r="J40" s="28">
        <v>4.6</v>
      </c>
      <c r="K40" s="97">
        <v>167.5</v>
      </c>
    </row>
    <row r="41" spans="1:11" ht="11.25">
      <c r="A41" s="82">
        <f t="shared" si="2"/>
        <v>1996</v>
      </c>
      <c r="B41" s="11" t="s">
        <v>17</v>
      </c>
      <c r="C41" s="28">
        <v>851.7</v>
      </c>
      <c r="D41" s="28">
        <f t="shared" si="3"/>
        <v>679</v>
      </c>
      <c r="E41" s="28">
        <v>679</v>
      </c>
      <c r="F41" s="28">
        <v>0</v>
      </c>
      <c r="G41" s="28"/>
      <c r="H41" s="28">
        <f t="shared" si="4"/>
        <v>172.70000000000002</v>
      </c>
      <c r="I41" s="28">
        <v>5.3</v>
      </c>
      <c r="J41" s="28">
        <v>3.6</v>
      </c>
      <c r="K41" s="97">
        <v>163.8</v>
      </c>
    </row>
    <row r="42" spans="1:11" ht="11.25">
      <c r="A42" s="82">
        <f t="shared" si="2"/>
        <v>1996</v>
      </c>
      <c r="B42" s="11" t="s">
        <v>18</v>
      </c>
      <c r="C42" s="28">
        <v>862.1</v>
      </c>
      <c r="D42" s="28">
        <f t="shared" si="3"/>
        <v>694.1</v>
      </c>
      <c r="E42" s="28">
        <v>692.6</v>
      </c>
      <c r="F42" s="28">
        <v>1.5</v>
      </c>
      <c r="G42" s="28"/>
      <c r="H42" s="28">
        <f t="shared" si="4"/>
        <v>167.89999999999998</v>
      </c>
      <c r="I42" s="28">
        <v>4.6</v>
      </c>
      <c r="J42" s="28">
        <v>3.1</v>
      </c>
      <c r="K42" s="97">
        <v>160.2</v>
      </c>
    </row>
    <row r="43" spans="1:11" ht="11.25">
      <c r="A43" s="82">
        <f t="shared" si="2"/>
        <v>1996</v>
      </c>
      <c r="B43" s="11" t="s">
        <v>19</v>
      </c>
      <c r="C43" s="28">
        <v>861.1</v>
      </c>
      <c r="D43" s="28">
        <f t="shared" si="3"/>
        <v>690.3</v>
      </c>
      <c r="E43" s="28">
        <v>689.3</v>
      </c>
      <c r="F43" s="28">
        <v>1</v>
      </c>
      <c r="G43" s="28"/>
      <c r="H43" s="28">
        <f t="shared" si="4"/>
        <v>170.7</v>
      </c>
      <c r="I43" s="28">
        <v>4.1</v>
      </c>
      <c r="J43" s="28">
        <v>3.9</v>
      </c>
      <c r="K43" s="97">
        <v>162.7</v>
      </c>
    </row>
    <row r="44" spans="1:11" ht="11.25">
      <c r="A44" s="83">
        <f t="shared" si="2"/>
        <v>1996</v>
      </c>
      <c r="B44" s="84" t="s">
        <v>16</v>
      </c>
      <c r="C44" s="98">
        <v>839.7</v>
      </c>
      <c r="D44" s="98">
        <f t="shared" si="3"/>
        <v>679.1999999999999</v>
      </c>
      <c r="E44" s="98">
        <v>676.4</v>
      </c>
      <c r="F44" s="98">
        <v>2.8</v>
      </c>
      <c r="G44" s="98"/>
      <c r="H44" s="98">
        <f t="shared" si="4"/>
        <v>160.5</v>
      </c>
      <c r="I44" s="98">
        <v>0.4</v>
      </c>
      <c r="J44" s="98">
        <v>8.8</v>
      </c>
      <c r="K44" s="99">
        <v>151.3</v>
      </c>
    </row>
  </sheetData>
  <mergeCells count="11">
    <mergeCell ref="K6:K7"/>
    <mergeCell ref="F6:F7"/>
    <mergeCell ref="B5:B7"/>
    <mergeCell ref="D5:F5"/>
    <mergeCell ref="D6:D7"/>
    <mergeCell ref="H5:K5"/>
    <mergeCell ref="H6:H7"/>
    <mergeCell ref="C5:C7"/>
    <mergeCell ref="A5:A7"/>
    <mergeCell ref="E6:E7"/>
    <mergeCell ref="J6:J7"/>
  </mergeCells>
  <printOptions/>
  <pageMargins left="0.5905511811023623" right="0.5905511811023623" top="0.5905511811023623" bottom="0.5905511811023623" header="1.1811023622047245" footer="1.1811023622047245"/>
  <pageSetup fitToHeight="1" fitToWidth="1" horizontalDpi="360" verticalDpi="360" orientation="landscape" paperSize="9" r:id="rId2"/>
  <headerFooter alignWithMargins="0">
    <oddHeader>&amp;C&amp;A</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4:I43"/>
  <sheetViews>
    <sheetView showGridLines="0" workbookViewId="0" topLeftCell="A1">
      <selection activeCell="A1" sqref="A1"/>
    </sheetView>
  </sheetViews>
  <sheetFormatPr defaultColWidth="11.421875" defaultRowHeight="12.75"/>
  <cols>
    <col min="1" max="1" width="6.421875" style="2" customWidth="1"/>
    <col min="2" max="2" width="11.421875" style="2" customWidth="1"/>
    <col min="3" max="3" width="6.8515625" style="2" customWidth="1"/>
    <col min="4" max="4" width="14.421875" style="2" customWidth="1"/>
    <col min="5" max="5" width="10.28125" style="2" customWidth="1"/>
    <col min="6" max="6" width="13.28125" style="2" customWidth="1"/>
    <col min="7" max="7" width="13.140625" style="2" customWidth="1"/>
    <col min="8" max="8" width="11.421875" style="2" customWidth="1"/>
    <col min="9" max="9" width="9.8515625" style="2" customWidth="1"/>
    <col min="10" max="16384" width="10.28125" style="2" customWidth="1"/>
  </cols>
  <sheetData>
    <row r="4" spans="1:9" ht="11.25">
      <c r="A4" s="1" t="s">
        <v>90</v>
      </c>
      <c r="B4" s="1"/>
      <c r="C4" s="1"/>
      <c r="D4" s="1"/>
      <c r="E4" s="1"/>
      <c r="F4" s="1"/>
      <c r="G4" s="1"/>
      <c r="H4" s="1"/>
      <c r="I4" s="1"/>
    </row>
    <row r="5" spans="1:9" ht="11.25">
      <c r="A5" s="148" t="s">
        <v>3</v>
      </c>
      <c r="B5" s="150" t="s">
        <v>4</v>
      </c>
      <c r="C5" s="123" t="s">
        <v>0</v>
      </c>
      <c r="D5" s="193" t="s">
        <v>84</v>
      </c>
      <c r="E5" s="3" t="s">
        <v>85</v>
      </c>
      <c r="F5" s="193" t="s">
        <v>86</v>
      </c>
      <c r="G5" s="193" t="s">
        <v>87</v>
      </c>
      <c r="H5" s="193" t="s">
        <v>88</v>
      </c>
      <c r="I5" s="191" t="s">
        <v>165</v>
      </c>
    </row>
    <row r="6" spans="1:9" ht="11.25">
      <c r="A6" s="121"/>
      <c r="B6" s="122"/>
      <c r="C6" s="179"/>
      <c r="D6" s="194"/>
      <c r="E6" s="75" t="s">
        <v>89</v>
      </c>
      <c r="F6" s="194"/>
      <c r="G6" s="194"/>
      <c r="H6" s="194"/>
      <c r="I6" s="192"/>
    </row>
    <row r="7" spans="1:9" ht="11.25">
      <c r="A7" s="106"/>
      <c r="B7" s="33"/>
      <c r="C7" s="72"/>
      <c r="D7" s="72"/>
      <c r="E7" s="72"/>
      <c r="F7" s="72"/>
      <c r="G7" s="72"/>
      <c r="H7" s="72"/>
      <c r="I7" s="110"/>
    </row>
    <row r="8" spans="1:9" ht="11.25">
      <c r="A8" s="80">
        <v>2004</v>
      </c>
      <c r="B8" s="11" t="s">
        <v>17</v>
      </c>
      <c r="C8" s="28">
        <v>275.5</v>
      </c>
      <c r="D8" s="28">
        <v>86.3</v>
      </c>
      <c r="E8" s="28">
        <v>10.4</v>
      </c>
      <c r="F8" s="28">
        <v>112.6</v>
      </c>
      <c r="G8" s="28">
        <v>24.9</v>
      </c>
      <c r="H8" s="28">
        <v>26.1</v>
      </c>
      <c r="I8" s="97">
        <v>15.2</v>
      </c>
    </row>
    <row r="9" spans="1:9" ht="11.25">
      <c r="A9" s="80">
        <v>2004</v>
      </c>
      <c r="B9" s="11" t="s">
        <v>18</v>
      </c>
      <c r="C9" s="28">
        <v>273.8</v>
      </c>
      <c r="D9" s="28">
        <v>95.2</v>
      </c>
      <c r="E9" s="28">
        <v>17.5</v>
      </c>
      <c r="F9" s="28">
        <v>103.5</v>
      </c>
      <c r="G9" s="28">
        <v>22.7</v>
      </c>
      <c r="H9" s="28">
        <v>24.9</v>
      </c>
      <c r="I9" s="97">
        <v>10</v>
      </c>
    </row>
    <row r="10" spans="1:9" ht="11.25">
      <c r="A10" s="80">
        <v>2004</v>
      </c>
      <c r="B10" s="11" t="s">
        <v>19</v>
      </c>
      <c r="C10" s="28">
        <v>267.4</v>
      </c>
      <c r="D10" s="28">
        <v>95.6</v>
      </c>
      <c r="E10" s="28">
        <v>19.2</v>
      </c>
      <c r="F10" s="28">
        <v>98.3</v>
      </c>
      <c r="G10" s="28">
        <v>19.5</v>
      </c>
      <c r="H10" s="28">
        <v>21.5</v>
      </c>
      <c r="I10" s="97">
        <v>13.4</v>
      </c>
    </row>
    <row r="11" spans="1:9" ht="11.25">
      <c r="A11" s="80">
        <v>2004</v>
      </c>
      <c r="B11" s="11" t="s">
        <v>16</v>
      </c>
      <c r="C11" s="28">
        <v>251.6</v>
      </c>
      <c r="D11" s="28">
        <v>91.6</v>
      </c>
      <c r="E11" s="28">
        <v>21.6</v>
      </c>
      <c r="F11" s="28">
        <v>82.4</v>
      </c>
      <c r="G11" s="28">
        <v>18</v>
      </c>
      <c r="H11" s="28">
        <v>22.7</v>
      </c>
      <c r="I11" s="97">
        <v>15.3</v>
      </c>
    </row>
    <row r="12" spans="1:9" ht="11.25">
      <c r="A12" s="82">
        <v>2003</v>
      </c>
      <c r="B12" s="11" t="s">
        <v>17</v>
      </c>
      <c r="C12" s="28">
        <v>257.4</v>
      </c>
      <c r="D12" s="28">
        <v>96.3</v>
      </c>
      <c r="E12" s="28">
        <v>22.8</v>
      </c>
      <c r="F12" s="28">
        <v>80.2</v>
      </c>
      <c r="G12" s="28">
        <v>20.1</v>
      </c>
      <c r="H12" s="28">
        <v>23.7</v>
      </c>
      <c r="I12" s="97">
        <v>14.3</v>
      </c>
    </row>
    <row r="13" spans="1:9" ht="11.25">
      <c r="A13" s="82">
        <v>2003</v>
      </c>
      <c r="B13" s="11" t="s">
        <v>18</v>
      </c>
      <c r="C13" s="28">
        <v>245.5</v>
      </c>
      <c r="D13" s="28">
        <v>99.8</v>
      </c>
      <c r="E13" s="28">
        <v>30.6</v>
      </c>
      <c r="F13" s="28">
        <v>61.6</v>
      </c>
      <c r="G13" s="28">
        <v>21.2</v>
      </c>
      <c r="H13" s="28">
        <v>20.7</v>
      </c>
      <c r="I13" s="97">
        <v>11.6</v>
      </c>
    </row>
    <row r="14" spans="1:9" ht="11.25">
      <c r="A14" s="82">
        <v>2003</v>
      </c>
      <c r="B14" s="11" t="s">
        <v>19</v>
      </c>
      <c r="C14" s="28">
        <v>241</v>
      </c>
      <c r="D14" s="28">
        <v>97</v>
      </c>
      <c r="E14" s="28">
        <v>31.7</v>
      </c>
      <c r="F14" s="28">
        <v>59.5</v>
      </c>
      <c r="G14" s="28">
        <v>19.8</v>
      </c>
      <c r="H14" s="28">
        <v>19.5</v>
      </c>
      <c r="I14" s="97">
        <v>13.6</v>
      </c>
    </row>
    <row r="15" spans="1:9" ht="11.25">
      <c r="A15" s="82">
        <v>2003</v>
      </c>
      <c r="B15" s="11" t="s">
        <v>16</v>
      </c>
      <c r="C15" s="28">
        <v>242</v>
      </c>
      <c r="D15" s="28">
        <v>97.9</v>
      </c>
      <c r="E15" s="28">
        <v>32.4</v>
      </c>
      <c r="F15" s="28">
        <v>58.1</v>
      </c>
      <c r="G15" s="28">
        <v>20.2</v>
      </c>
      <c r="H15" s="28">
        <v>18.8</v>
      </c>
      <c r="I15" s="97">
        <v>14.6</v>
      </c>
    </row>
    <row r="16" spans="1:9" ht="11.25">
      <c r="A16" s="82">
        <f aca="true" t="shared" si="0" ref="A16:A43">+A12-1</f>
        <v>2002</v>
      </c>
      <c r="B16" s="11" t="s">
        <v>17</v>
      </c>
      <c r="C16" s="28">
        <v>245.3</v>
      </c>
      <c r="D16" s="28">
        <v>96.4</v>
      </c>
      <c r="E16" s="28">
        <v>32.8</v>
      </c>
      <c r="F16" s="28">
        <v>54.2</v>
      </c>
      <c r="G16" s="28">
        <v>23.4</v>
      </c>
      <c r="H16" s="28">
        <v>19.5</v>
      </c>
      <c r="I16" s="97">
        <v>19</v>
      </c>
    </row>
    <row r="17" spans="1:9" ht="11.25">
      <c r="A17" s="82">
        <f t="shared" si="0"/>
        <v>2002</v>
      </c>
      <c r="B17" s="11" t="s">
        <v>18</v>
      </c>
      <c r="C17" s="28">
        <v>255.7</v>
      </c>
      <c r="D17" s="28">
        <v>105.5</v>
      </c>
      <c r="E17" s="28">
        <v>31.3</v>
      </c>
      <c r="F17" s="28">
        <v>53.4</v>
      </c>
      <c r="G17" s="28">
        <v>22.9</v>
      </c>
      <c r="H17" s="28">
        <v>25.6</v>
      </c>
      <c r="I17" s="97">
        <v>17.2</v>
      </c>
    </row>
    <row r="18" spans="1:9" ht="11.25">
      <c r="A18" s="82">
        <f t="shared" si="0"/>
        <v>2002</v>
      </c>
      <c r="B18" s="11" t="s">
        <v>19</v>
      </c>
      <c r="C18" s="28">
        <v>255.9</v>
      </c>
      <c r="D18" s="28">
        <v>106.5</v>
      </c>
      <c r="E18" s="28">
        <v>33.7</v>
      </c>
      <c r="F18" s="28">
        <v>51.8</v>
      </c>
      <c r="G18" s="28">
        <v>18.9</v>
      </c>
      <c r="H18" s="28">
        <v>27.9</v>
      </c>
      <c r="I18" s="97">
        <v>17.1</v>
      </c>
    </row>
    <row r="19" spans="1:9" ht="11.25">
      <c r="A19" s="82">
        <f t="shared" si="0"/>
        <v>2002</v>
      </c>
      <c r="B19" s="11" t="s">
        <v>16</v>
      </c>
      <c r="C19" s="28">
        <v>260.6</v>
      </c>
      <c r="D19" s="28">
        <v>113</v>
      </c>
      <c r="E19" s="28">
        <v>35.3</v>
      </c>
      <c r="F19" s="28">
        <v>51</v>
      </c>
      <c r="G19" s="28">
        <v>17.7</v>
      </c>
      <c r="H19" s="28">
        <v>28.5</v>
      </c>
      <c r="I19" s="97">
        <v>15.1</v>
      </c>
    </row>
    <row r="20" spans="1:9" ht="11.25">
      <c r="A20" s="82">
        <f t="shared" si="0"/>
        <v>2001</v>
      </c>
      <c r="B20" s="11" t="s">
        <v>17</v>
      </c>
      <c r="C20" s="28">
        <v>252</v>
      </c>
      <c r="D20" s="28">
        <v>117.7</v>
      </c>
      <c r="E20" s="28">
        <v>31.2</v>
      </c>
      <c r="F20" s="28">
        <v>48.7</v>
      </c>
      <c r="G20" s="28">
        <v>15.5</v>
      </c>
      <c r="H20" s="28">
        <v>31.1</v>
      </c>
      <c r="I20" s="97">
        <v>7.9</v>
      </c>
    </row>
    <row r="21" spans="1:9" ht="11.25">
      <c r="A21" s="82">
        <f t="shared" si="0"/>
        <v>2001</v>
      </c>
      <c r="B21" s="11" t="s">
        <v>18</v>
      </c>
      <c r="C21" s="28">
        <v>249.1</v>
      </c>
      <c r="D21" s="28">
        <v>112.6</v>
      </c>
      <c r="E21" s="28">
        <v>30.9</v>
      </c>
      <c r="F21" s="28">
        <v>53.5</v>
      </c>
      <c r="G21" s="28">
        <v>16</v>
      </c>
      <c r="H21" s="28">
        <v>32</v>
      </c>
      <c r="I21" s="97">
        <v>4</v>
      </c>
    </row>
    <row r="22" spans="1:9" ht="11.25">
      <c r="A22" s="82">
        <f t="shared" si="0"/>
        <v>2001</v>
      </c>
      <c r="B22" s="11" t="s">
        <v>19</v>
      </c>
      <c r="C22" s="28">
        <v>226.8</v>
      </c>
      <c r="D22" s="28">
        <v>104.6</v>
      </c>
      <c r="E22" s="28">
        <v>27</v>
      </c>
      <c r="F22" s="28">
        <v>47.5</v>
      </c>
      <c r="G22" s="28">
        <v>14</v>
      </c>
      <c r="H22" s="28">
        <v>32.6</v>
      </c>
      <c r="I22" s="97">
        <v>1</v>
      </c>
    </row>
    <row r="23" spans="1:9" ht="11.25">
      <c r="A23" s="82">
        <f t="shared" si="0"/>
        <v>2001</v>
      </c>
      <c r="B23" s="11" t="s">
        <v>16</v>
      </c>
      <c r="C23" s="28">
        <v>229.9</v>
      </c>
      <c r="D23" s="28">
        <v>103.9</v>
      </c>
      <c r="E23" s="28">
        <v>28</v>
      </c>
      <c r="F23" s="28">
        <v>43.6</v>
      </c>
      <c r="G23" s="28">
        <v>16.9</v>
      </c>
      <c r="H23" s="28">
        <v>36.3</v>
      </c>
      <c r="I23" s="97">
        <v>1.2</v>
      </c>
    </row>
    <row r="24" spans="1:9" ht="11.25">
      <c r="A24" s="82">
        <f t="shared" si="0"/>
        <v>2000</v>
      </c>
      <c r="B24" s="11" t="s">
        <v>17</v>
      </c>
      <c r="C24" s="28">
        <v>238.6</v>
      </c>
      <c r="D24" s="28">
        <v>107.7</v>
      </c>
      <c r="E24" s="28">
        <v>31.7</v>
      </c>
      <c r="F24" s="28">
        <v>37.3</v>
      </c>
      <c r="G24" s="28">
        <v>16.4</v>
      </c>
      <c r="H24" s="28">
        <v>43.1</v>
      </c>
      <c r="I24" s="97">
        <v>2.4</v>
      </c>
    </row>
    <row r="25" spans="1:9" ht="11.25">
      <c r="A25" s="82">
        <f t="shared" si="0"/>
        <v>2000</v>
      </c>
      <c r="B25" s="11" t="s">
        <v>18</v>
      </c>
      <c r="C25" s="28">
        <v>241.4</v>
      </c>
      <c r="D25" s="28">
        <v>110.2</v>
      </c>
      <c r="E25" s="28">
        <v>31.2</v>
      </c>
      <c r="F25" s="28">
        <v>36.2</v>
      </c>
      <c r="G25" s="28">
        <v>16.5</v>
      </c>
      <c r="H25" s="28">
        <v>45.6</v>
      </c>
      <c r="I25" s="97">
        <v>1.7</v>
      </c>
    </row>
    <row r="26" spans="1:9" ht="11.25">
      <c r="A26" s="82">
        <f t="shared" si="0"/>
        <v>2000</v>
      </c>
      <c r="B26" s="11" t="s">
        <v>19</v>
      </c>
      <c r="C26" s="28">
        <v>247.6</v>
      </c>
      <c r="D26" s="28">
        <v>115</v>
      </c>
      <c r="E26" s="28">
        <v>37.4</v>
      </c>
      <c r="F26" s="28">
        <v>36</v>
      </c>
      <c r="G26" s="28">
        <v>18.1</v>
      </c>
      <c r="H26" s="28">
        <v>40.5</v>
      </c>
      <c r="I26" s="97">
        <v>0.6</v>
      </c>
    </row>
    <row r="27" spans="1:9" ht="11.25">
      <c r="A27" s="82">
        <f t="shared" si="0"/>
        <v>2000</v>
      </c>
      <c r="B27" s="11" t="s">
        <v>16</v>
      </c>
      <c r="C27" s="28">
        <v>240.1</v>
      </c>
      <c r="D27" s="28">
        <v>105.1</v>
      </c>
      <c r="E27" s="28">
        <v>34.4</v>
      </c>
      <c r="F27" s="28">
        <v>36.1</v>
      </c>
      <c r="G27" s="28">
        <v>21</v>
      </c>
      <c r="H27" s="28">
        <v>43.5</v>
      </c>
      <c r="I27" s="97">
        <v>0</v>
      </c>
    </row>
    <row r="28" spans="1:9" ht="11.25">
      <c r="A28" s="82">
        <f t="shared" si="0"/>
        <v>1999</v>
      </c>
      <c r="B28" s="11" t="s">
        <v>17</v>
      </c>
      <c r="C28" s="28">
        <v>259.4</v>
      </c>
      <c r="D28" s="28">
        <v>118.5</v>
      </c>
      <c r="E28" s="28">
        <v>37.9</v>
      </c>
      <c r="F28" s="28">
        <v>37.8</v>
      </c>
      <c r="G28" s="28">
        <v>20.7</v>
      </c>
      <c r="H28" s="28">
        <v>43.2</v>
      </c>
      <c r="I28" s="97">
        <v>1.3</v>
      </c>
    </row>
    <row r="29" spans="1:9" ht="11.25">
      <c r="A29" s="82">
        <f t="shared" si="0"/>
        <v>1999</v>
      </c>
      <c r="B29" s="11" t="s">
        <v>18</v>
      </c>
      <c r="C29" s="28">
        <v>271.1</v>
      </c>
      <c r="D29" s="28">
        <v>131.1</v>
      </c>
      <c r="E29" s="28">
        <v>38.3</v>
      </c>
      <c r="F29" s="28">
        <v>34.2</v>
      </c>
      <c r="G29" s="28">
        <v>23.6</v>
      </c>
      <c r="H29" s="28">
        <v>42.6</v>
      </c>
      <c r="I29" s="97">
        <v>1.4</v>
      </c>
    </row>
    <row r="30" spans="1:9" ht="11.25">
      <c r="A30" s="82">
        <f t="shared" si="0"/>
        <v>1999</v>
      </c>
      <c r="B30" s="11" t="s">
        <v>19</v>
      </c>
      <c r="C30" s="28">
        <v>265.7</v>
      </c>
      <c r="D30" s="28">
        <v>135.4</v>
      </c>
      <c r="E30" s="28">
        <v>40.9</v>
      </c>
      <c r="F30" s="28">
        <v>24.8</v>
      </c>
      <c r="G30" s="28">
        <v>24.4</v>
      </c>
      <c r="H30" s="28">
        <v>39.7</v>
      </c>
      <c r="I30" s="97">
        <v>0.5</v>
      </c>
    </row>
    <row r="31" spans="1:9" ht="11.25">
      <c r="A31" s="82">
        <f t="shared" si="0"/>
        <v>1999</v>
      </c>
      <c r="B31" s="11" t="s">
        <v>16</v>
      </c>
      <c r="C31" s="28">
        <v>254.8</v>
      </c>
      <c r="D31" s="28">
        <v>128.8</v>
      </c>
      <c r="E31" s="28">
        <v>34.8</v>
      </c>
      <c r="F31" s="28">
        <v>29</v>
      </c>
      <c r="G31" s="28">
        <v>24.3</v>
      </c>
      <c r="H31" s="28">
        <v>37.9</v>
      </c>
      <c r="I31" s="97">
        <v>0</v>
      </c>
    </row>
    <row r="32" spans="1:9" ht="11.25">
      <c r="A32" s="82">
        <f t="shared" si="0"/>
        <v>1998</v>
      </c>
      <c r="B32" s="11" t="s">
        <v>17</v>
      </c>
      <c r="C32" s="28">
        <v>235.4</v>
      </c>
      <c r="D32" s="28">
        <v>125.7</v>
      </c>
      <c r="E32" s="28">
        <v>35.5</v>
      </c>
      <c r="F32" s="28">
        <v>19</v>
      </c>
      <c r="G32" s="28">
        <v>18.6</v>
      </c>
      <c r="H32" s="28">
        <v>36.7</v>
      </c>
      <c r="I32" s="97">
        <v>0</v>
      </c>
    </row>
    <row r="33" spans="1:9" ht="11.25">
      <c r="A33" s="82">
        <f t="shared" si="0"/>
        <v>1998</v>
      </c>
      <c r="B33" s="11" t="s">
        <v>18</v>
      </c>
      <c r="C33" s="28">
        <v>243.7</v>
      </c>
      <c r="D33" s="28">
        <v>133</v>
      </c>
      <c r="E33" s="28">
        <v>40.9</v>
      </c>
      <c r="F33" s="28">
        <v>15.3</v>
      </c>
      <c r="G33" s="28">
        <v>16.5</v>
      </c>
      <c r="H33" s="28">
        <v>35.9</v>
      </c>
      <c r="I33" s="97">
        <v>2.2</v>
      </c>
    </row>
    <row r="34" spans="1:9" ht="11.25">
      <c r="A34" s="82">
        <f t="shared" si="0"/>
        <v>1998</v>
      </c>
      <c r="B34" s="11" t="s">
        <v>19</v>
      </c>
      <c r="C34" s="28">
        <v>231</v>
      </c>
      <c r="D34" s="28">
        <v>119.2</v>
      </c>
      <c r="E34" s="28">
        <v>38.8</v>
      </c>
      <c r="F34" s="28">
        <v>18.8</v>
      </c>
      <c r="G34" s="28">
        <v>16.3</v>
      </c>
      <c r="H34" s="28">
        <v>37.1</v>
      </c>
      <c r="I34" s="97">
        <v>0.8</v>
      </c>
    </row>
    <row r="35" spans="1:9" ht="11.25">
      <c r="A35" s="82">
        <f t="shared" si="0"/>
        <v>1998</v>
      </c>
      <c r="B35" s="11" t="s">
        <v>16</v>
      </c>
      <c r="C35" s="28">
        <v>232.3</v>
      </c>
      <c r="D35" s="28">
        <v>120.6</v>
      </c>
      <c r="E35" s="28">
        <v>40.5</v>
      </c>
      <c r="F35" s="28">
        <v>18.4</v>
      </c>
      <c r="G35" s="28">
        <v>14.8</v>
      </c>
      <c r="H35" s="28">
        <v>37.2</v>
      </c>
      <c r="I35" s="97">
        <v>0.8</v>
      </c>
    </row>
    <row r="36" spans="1:9" ht="11.25">
      <c r="A36" s="82">
        <f t="shared" si="0"/>
        <v>1997</v>
      </c>
      <c r="B36" s="11" t="s">
        <v>17</v>
      </c>
      <c r="C36" s="28">
        <v>241.2</v>
      </c>
      <c r="D36" s="28">
        <v>134.7</v>
      </c>
      <c r="E36" s="28">
        <v>39</v>
      </c>
      <c r="F36" s="28">
        <v>14.7</v>
      </c>
      <c r="G36" s="28">
        <v>12.4</v>
      </c>
      <c r="H36" s="28">
        <v>39.8</v>
      </c>
      <c r="I36" s="97">
        <v>0.5</v>
      </c>
    </row>
    <row r="37" spans="1:9" ht="11.25">
      <c r="A37" s="82">
        <f t="shared" si="0"/>
        <v>1997</v>
      </c>
      <c r="B37" s="11" t="s">
        <v>18</v>
      </c>
      <c r="C37" s="28">
        <v>260.2</v>
      </c>
      <c r="D37" s="28">
        <v>144.6</v>
      </c>
      <c r="E37" s="28">
        <v>42</v>
      </c>
      <c r="F37" s="28">
        <v>19.1</v>
      </c>
      <c r="G37" s="28">
        <v>16.6</v>
      </c>
      <c r="H37" s="28">
        <v>37.9</v>
      </c>
      <c r="I37" s="97">
        <v>0</v>
      </c>
    </row>
    <row r="38" spans="1:9" ht="11.25">
      <c r="A38" s="82">
        <f t="shared" si="0"/>
        <v>1997</v>
      </c>
      <c r="B38" s="11" t="s">
        <v>19</v>
      </c>
      <c r="C38" s="28">
        <v>248.4</v>
      </c>
      <c r="D38" s="28">
        <v>143.4</v>
      </c>
      <c r="E38" s="28">
        <v>34.1</v>
      </c>
      <c r="F38" s="28">
        <v>16.4</v>
      </c>
      <c r="G38" s="28">
        <v>14.3</v>
      </c>
      <c r="H38" s="28">
        <v>40.3</v>
      </c>
      <c r="I38" s="97">
        <v>0</v>
      </c>
    </row>
    <row r="39" spans="1:9" ht="11.25">
      <c r="A39" s="82">
        <f t="shared" si="0"/>
        <v>1997</v>
      </c>
      <c r="B39" s="11" t="s">
        <v>16</v>
      </c>
      <c r="C39" s="28">
        <v>252.8</v>
      </c>
      <c r="D39" s="28">
        <v>136.7</v>
      </c>
      <c r="E39" s="28">
        <v>31.9</v>
      </c>
      <c r="F39" s="28">
        <v>17.8</v>
      </c>
      <c r="G39" s="28">
        <v>17.5</v>
      </c>
      <c r="H39" s="28">
        <v>48.5</v>
      </c>
      <c r="I39" s="97">
        <v>0.4</v>
      </c>
    </row>
    <row r="40" spans="1:9" ht="11.25">
      <c r="A40" s="82">
        <f t="shared" si="0"/>
        <v>1996</v>
      </c>
      <c r="B40" s="11" t="s">
        <v>17</v>
      </c>
      <c r="C40" s="28">
        <v>254.9</v>
      </c>
      <c r="D40" s="28">
        <v>126.6</v>
      </c>
      <c r="E40" s="28">
        <v>34.7</v>
      </c>
      <c r="F40" s="28">
        <v>18.7</v>
      </c>
      <c r="G40" s="28">
        <v>19.6</v>
      </c>
      <c r="H40" s="28">
        <v>55.3</v>
      </c>
      <c r="I40" s="97">
        <v>0</v>
      </c>
    </row>
    <row r="41" spans="1:9" ht="11.25">
      <c r="A41" s="82">
        <f t="shared" si="0"/>
        <v>1996</v>
      </c>
      <c r="B41" s="11" t="s">
        <v>18</v>
      </c>
      <c r="C41" s="28">
        <v>260.9</v>
      </c>
      <c r="D41" s="28">
        <v>130</v>
      </c>
      <c r="E41" s="28">
        <v>34.7</v>
      </c>
      <c r="F41" s="28">
        <v>19.7</v>
      </c>
      <c r="G41" s="28">
        <v>22.6</v>
      </c>
      <c r="H41" s="28">
        <v>53.8</v>
      </c>
      <c r="I41" s="97">
        <v>0</v>
      </c>
    </row>
    <row r="42" spans="1:9" ht="11.25">
      <c r="A42" s="82">
        <f t="shared" si="0"/>
        <v>1996</v>
      </c>
      <c r="B42" s="11" t="s">
        <v>19</v>
      </c>
      <c r="C42" s="28">
        <v>261.1</v>
      </c>
      <c r="D42" s="28">
        <v>134.7</v>
      </c>
      <c r="E42" s="28">
        <v>27.8</v>
      </c>
      <c r="F42" s="28">
        <v>22.1</v>
      </c>
      <c r="G42" s="28">
        <v>19.1</v>
      </c>
      <c r="H42" s="28">
        <v>57.4</v>
      </c>
      <c r="I42" s="97">
        <v>0</v>
      </c>
    </row>
    <row r="43" spans="1:9" ht="11.25">
      <c r="A43" s="83">
        <f t="shared" si="0"/>
        <v>1996</v>
      </c>
      <c r="B43" s="84" t="s">
        <v>16</v>
      </c>
      <c r="C43" s="98">
        <v>268.2</v>
      </c>
      <c r="D43" s="98">
        <v>136.9</v>
      </c>
      <c r="E43" s="98">
        <v>26.7</v>
      </c>
      <c r="F43" s="98">
        <v>17.7</v>
      </c>
      <c r="G43" s="98">
        <v>18.1</v>
      </c>
      <c r="H43" s="98">
        <v>68.8</v>
      </c>
      <c r="I43" s="99">
        <v>0</v>
      </c>
    </row>
  </sheetData>
  <mergeCells count="8">
    <mergeCell ref="A5:A6"/>
    <mergeCell ref="C5:C6"/>
    <mergeCell ref="I5:I6"/>
    <mergeCell ref="D5:D6"/>
    <mergeCell ref="F5:F6"/>
    <mergeCell ref="G5:G6"/>
    <mergeCell ref="H5:H6"/>
    <mergeCell ref="B5:B6"/>
  </mergeCells>
  <printOptions/>
  <pageMargins left="0.5905511811023623" right="0.5905511811023623" top="0.5905511811023623" bottom="0.5905511811023623" header="1.1811023622047245" footer="1.1811023622047245"/>
  <pageSetup fitToHeight="1" fitToWidth="1" horizontalDpi="360" verticalDpi="360" orientation="landscape" paperSize="9" r:id="rId2"/>
  <headerFooter alignWithMargins="0">
    <oddHeader>&amp;C&amp;A</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4:Q44"/>
  <sheetViews>
    <sheetView showGridLines="0" workbookViewId="0" topLeftCell="A1">
      <selection activeCell="A1" sqref="A1"/>
    </sheetView>
  </sheetViews>
  <sheetFormatPr defaultColWidth="11.421875" defaultRowHeight="12.75"/>
  <cols>
    <col min="1" max="1" width="7.140625" style="2" customWidth="1"/>
    <col min="2" max="2" width="9.140625" style="2" customWidth="1"/>
    <col min="3" max="3" width="7.57421875" style="2" customWidth="1"/>
    <col min="4" max="4" width="7.00390625" style="2" customWidth="1"/>
    <col min="5" max="5" width="8.00390625" style="2" customWidth="1"/>
    <col min="6" max="6" width="8.57421875" style="2" customWidth="1"/>
    <col min="7" max="7" width="10.421875" style="2" customWidth="1"/>
    <col min="8" max="8" width="8.140625" style="2" customWidth="1"/>
    <col min="9" max="9" width="7.421875" style="2" customWidth="1"/>
    <col min="10" max="10" width="8.140625" style="2" customWidth="1"/>
    <col min="11" max="11" width="8.57421875" style="2" customWidth="1"/>
    <col min="12" max="12" width="10.28125" style="2" customWidth="1"/>
    <col min="13" max="13" width="7.140625" style="2" customWidth="1"/>
    <col min="14" max="14" width="8.00390625" style="2" customWidth="1"/>
    <col min="15" max="15" width="8.57421875" style="2" customWidth="1"/>
    <col min="16" max="16" width="8.8515625" style="2" customWidth="1"/>
    <col min="17" max="16384" width="10.28125" style="2" customWidth="1"/>
  </cols>
  <sheetData>
    <row r="4" spans="1:8" ht="11.25">
      <c r="A4" s="1" t="s">
        <v>177</v>
      </c>
      <c r="B4" s="1"/>
      <c r="C4" s="1"/>
      <c r="D4" s="1"/>
      <c r="E4" s="1"/>
      <c r="F4" s="1"/>
      <c r="G4" s="1"/>
      <c r="H4" s="1"/>
    </row>
    <row r="5" spans="1:17" ht="11.25">
      <c r="A5" s="148" t="s">
        <v>3</v>
      </c>
      <c r="B5" s="150" t="s">
        <v>4</v>
      </c>
      <c r="C5" s="123" t="s">
        <v>0</v>
      </c>
      <c r="D5" s="119" t="s">
        <v>5</v>
      </c>
      <c r="E5" s="119"/>
      <c r="F5" s="119"/>
      <c r="G5" s="119"/>
      <c r="H5" s="123" t="s">
        <v>0</v>
      </c>
      <c r="I5" s="119" t="s">
        <v>1</v>
      </c>
      <c r="J5" s="119"/>
      <c r="K5" s="119"/>
      <c r="L5" s="119"/>
      <c r="M5" s="123" t="s">
        <v>0</v>
      </c>
      <c r="N5" s="119" t="s">
        <v>2</v>
      </c>
      <c r="O5" s="119"/>
      <c r="P5" s="119"/>
      <c r="Q5" s="120"/>
    </row>
    <row r="6" spans="1:17" ht="11.25">
      <c r="A6" s="149"/>
      <c r="B6" s="151"/>
      <c r="C6" s="124"/>
      <c r="D6" s="31" t="s">
        <v>10</v>
      </c>
      <c r="E6" s="31" t="s">
        <v>11</v>
      </c>
      <c r="F6" s="31" t="s">
        <v>8</v>
      </c>
      <c r="G6" s="21" t="s">
        <v>9</v>
      </c>
      <c r="H6" s="124"/>
      <c r="I6" s="31" t="s">
        <v>10</v>
      </c>
      <c r="J6" s="31" t="s">
        <v>11</v>
      </c>
      <c r="K6" s="31" t="s">
        <v>8</v>
      </c>
      <c r="L6" s="31" t="s">
        <v>9</v>
      </c>
      <c r="M6" s="124"/>
      <c r="N6" s="31" t="s">
        <v>10</v>
      </c>
      <c r="O6" s="31" t="s">
        <v>11</v>
      </c>
      <c r="P6" s="31" t="s">
        <v>8</v>
      </c>
      <c r="Q6" s="22" t="s">
        <v>9</v>
      </c>
    </row>
    <row r="7" spans="1:17" ht="11.25">
      <c r="A7" s="121"/>
      <c r="B7" s="122"/>
      <c r="C7" s="179"/>
      <c r="D7" s="23" t="s">
        <v>12</v>
      </c>
      <c r="E7" s="23" t="s">
        <v>13</v>
      </c>
      <c r="F7" s="23" t="s">
        <v>14</v>
      </c>
      <c r="G7" s="23" t="s">
        <v>15</v>
      </c>
      <c r="H7" s="179"/>
      <c r="I7" s="23" t="s">
        <v>12</v>
      </c>
      <c r="J7" s="23" t="s">
        <v>13</v>
      </c>
      <c r="K7" s="23" t="s">
        <v>14</v>
      </c>
      <c r="L7" s="23" t="s">
        <v>15</v>
      </c>
      <c r="M7" s="179"/>
      <c r="N7" s="23" t="s">
        <v>12</v>
      </c>
      <c r="O7" s="23" t="s">
        <v>13</v>
      </c>
      <c r="P7" s="23" t="s">
        <v>14</v>
      </c>
      <c r="Q7" s="24" t="s">
        <v>15</v>
      </c>
    </row>
    <row r="8" spans="1:17" ht="11.25">
      <c r="A8" s="106"/>
      <c r="B8" s="33"/>
      <c r="C8" s="73"/>
      <c r="D8" s="66"/>
      <c r="E8" s="66"/>
      <c r="F8" s="66"/>
      <c r="G8" s="66"/>
      <c r="H8" s="66"/>
      <c r="I8" s="66"/>
      <c r="J8" s="66"/>
      <c r="K8" s="66"/>
      <c r="L8" s="66"/>
      <c r="M8" s="66"/>
      <c r="N8" s="73"/>
      <c r="O8" s="73"/>
      <c r="P8" s="73"/>
      <c r="Q8" s="111"/>
    </row>
    <row r="9" spans="1:17" ht="11.25">
      <c r="A9" s="80">
        <v>2004</v>
      </c>
      <c r="B9" s="11" t="s">
        <v>17</v>
      </c>
      <c r="C9" s="14">
        <v>5.74</v>
      </c>
      <c r="D9" s="14">
        <v>15.65</v>
      </c>
      <c r="E9" s="14">
        <v>15.4</v>
      </c>
      <c r="F9" s="14">
        <v>4.92</v>
      </c>
      <c r="G9" s="14">
        <v>4.6</v>
      </c>
      <c r="H9" s="14">
        <v>4.55</v>
      </c>
      <c r="I9" s="14">
        <v>13.08</v>
      </c>
      <c r="J9" s="14">
        <v>16.68</v>
      </c>
      <c r="K9" s="14">
        <v>3.43</v>
      </c>
      <c r="L9" s="14">
        <v>4.85</v>
      </c>
      <c r="M9" s="14">
        <v>7.14</v>
      </c>
      <c r="N9" s="14">
        <v>18.64</v>
      </c>
      <c r="O9" s="14">
        <v>14.3</v>
      </c>
      <c r="P9" s="14">
        <v>6.61</v>
      </c>
      <c r="Q9" s="81">
        <v>4.17</v>
      </c>
    </row>
    <row r="10" spans="1:17" ht="11.25">
      <c r="A10" s="80">
        <v>2004</v>
      </c>
      <c r="B10" s="11" t="s">
        <v>18</v>
      </c>
      <c r="C10" s="14">
        <v>5.18</v>
      </c>
      <c r="D10" s="14">
        <v>23.74</v>
      </c>
      <c r="E10" s="14">
        <v>17.34</v>
      </c>
      <c r="F10" s="14">
        <v>4.08</v>
      </c>
      <c r="G10" s="14">
        <v>2.92</v>
      </c>
      <c r="H10" s="14">
        <v>3.76</v>
      </c>
      <c r="I10" s="14">
        <v>20.1</v>
      </c>
      <c r="J10" s="14">
        <v>16.25</v>
      </c>
      <c r="K10" s="14">
        <v>2.81</v>
      </c>
      <c r="L10" s="14">
        <v>1.8</v>
      </c>
      <c r="M10" s="14">
        <v>6.86</v>
      </c>
      <c r="N10" s="14">
        <v>28.51</v>
      </c>
      <c r="O10" s="14">
        <v>18.3</v>
      </c>
      <c r="P10" s="14">
        <v>5.54</v>
      </c>
      <c r="Q10" s="81">
        <v>4.88</v>
      </c>
    </row>
    <row r="11" spans="1:17" ht="11.25">
      <c r="A11" s="80">
        <v>2004</v>
      </c>
      <c r="B11" s="11" t="s">
        <v>19</v>
      </c>
      <c r="C11" s="14">
        <v>5.65</v>
      </c>
      <c r="D11" s="14">
        <v>16.15</v>
      </c>
      <c r="E11" s="14">
        <v>10.53</v>
      </c>
      <c r="F11" s="14">
        <v>5.28</v>
      </c>
      <c r="G11" s="14">
        <v>3.86</v>
      </c>
      <c r="H11" s="14">
        <v>4.49</v>
      </c>
      <c r="I11" s="14">
        <v>14.04</v>
      </c>
      <c r="J11" s="14">
        <v>12.34</v>
      </c>
      <c r="K11" s="14">
        <v>3.98</v>
      </c>
      <c r="L11" s="14">
        <v>2.99</v>
      </c>
      <c r="M11" s="14">
        <v>7.02</v>
      </c>
      <c r="N11" s="14">
        <v>17.96</v>
      </c>
      <c r="O11" s="14">
        <v>9.09</v>
      </c>
      <c r="P11" s="14">
        <v>6.75</v>
      </c>
      <c r="Q11" s="81">
        <v>5.48</v>
      </c>
    </row>
    <row r="12" spans="1:17" ht="11.25">
      <c r="A12" s="80">
        <v>2004</v>
      </c>
      <c r="B12" s="11" t="s">
        <v>16</v>
      </c>
      <c r="C12" s="14">
        <v>5.36</v>
      </c>
      <c r="D12" s="14">
        <v>18.06</v>
      </c>
      <c r="E12" s="14">
        <v>9.89</v>
      </c>
      <c r="F12" s="14">
        <v>4.99</v>
      </c>
      <c r="G12" s="14">
        <v>3.78</v>
      </c>
      <c r="H12" s="14">
        <v>4.37</v>
      </c>
      <c r="I12" s="14">
        <v>24.25</v>
      </c>
      <c r="J12" s="14">
        <v>13.87</v>
      </c>
      <c r="K12" s="14">
        <v>3.48</v>
      </c>
      <c r="L12" s="14">
        <v>3.47</v>
      </c>
      <c r="M12" s="14">
        <v>6.57</v>
      </c>
      <c r="N12" s="14">
        <v>10.87</v>
      </c>
      <c r="O12" s="14">
        <v>6.39</v>
      </c>
      <c r="P12" s="14">
        <v>6.76</v>
      </c>
      <c r="Q12" s="81">
        <v>4.4</v>
      </c>
    </row>
    <row r="13" spans="1:17" ht="11.25">
      <c r="A13" s="82">
        <v>2003</v>
      </c>
      <c r="B13" s="11" t="s">
        <v>17</v>
      </c>
      <c r="C13" s="14">
        <v>5.6</v>
      </c>
      <c r="D13" s="14">
        <v>14.04</v>
      </c>
      <c r="E13" s="14">
        <v>15.52</v>
      </c>
      <c r="F13" s="14">
        <v>4.81</v>
      </c>
      <c r="G13" s="14">
        <v>3.69</v>
      </c>
      <c r="H13" s="14">
        <v>4.68</v>
      </c>
      <c r="I13" s="14">
        <v>13.57</v>
      </c>
      <c r="J13" s="14">
        <v>19.45</v>
      </c>
      <c r="K13" s="14">
        <v>3.55</v>
      </c>
      <c r="L13" s="14">
        <v>3.87</v>
      </c>
      <c r="M13" s="14">
        <v>6.72</v>
      </c>
      <c r="N13" s="14">
        <v>14.65</v>
      </c>
      <c r="O13" s="14">
        <v>12.35</v>
      </c>
      <c r="P13" s="14">
        <v>6.3</v>
      </c>
      <c r="Q13" s="81">
        <v>3.3</v>
      </c>
    </row>
    <row r="14" spans="1:17" ht="11.25">
      <c r="A14" s="82">
        <v>2003</v>
      </c>
      <c r="B14" s="11" t="s">
        <v>18</v>
      </c>
      <c r="C14" s="14">
        <v>6.3</v>
      </c>
      <c r="D14" s="14">
        <v>12.69</v>
      </c>
      <c r="E14" s="14">
        <v>16.24</v>
      </c>
      <c r="F14" s="14">
        <v>5.37</v>
      </c>
      <c r="G14" s="14">
        <v>5.71</v>
      </c>
      <c r="H14" s="14">
        <v>5.75</v>
      </c>
      <c r="I14" s="14">
        <v>5.2</v>
      </c>
      <c r="J14" s="14">
        <v>20.39</v>
      </c>
      <c r="K14" s="14">
        <v>4.73</v>
      </c>
      <c r="L14" s="14">
        <v>4.78</v>
      </c>
      <c r="M14" s="14">
        <v>7</v>
      </c>
      <c r="N14" s="14">
        <v>24.98</v>
      </c>
      <c r="O14" s="14">
        <v>12.42</v>
      </c>
      <c r="P14" s="14">
        <v>6.15</v>
      </c>
      <c r="Q14" s="81">
        <v>7.69</v>
      </c>
    </row>
    <row r="15" spans="1:17" ht="11.25">
      <c r="A15" s="82">
        <v>2003</v>
      </c>
      <c r="B15" s="11" t="s">
        <v>19</v>
      </c>
      <c r="C15" s="14">
        <v>6.03</v>
      </c>
      <c r="D15" s="14">
        <v>18.22</v>
      </c>
      <c r="E15" s="14">
        <v>11.6</v>
      </c>
      <c r="F15" s="14">
        <v>5.67</v>
      </c>
      <c r="G15" s="14">
        <v>3.5</v>
      </c>
      <c r="H15" s="14">
        <v>4.7</v>
      </c>
      <c r="I15" s="14">
        <v>12.11</v>
      </c>
      <c r="J15" s="14">
        <v>13.11</v>
      </c>
      <c r="K15" s="14">
        <v>4.27</v>
      </c>
      <c r="L15" s="14">
        <v>2.65</v>
      </c>
      <c r="M15" s="14">
        <v>7.74</v>
      </c>
      <c r="N15" s="14">
        <v>37.14</v>
      </c>
      <c r="O15" s="14">
        <v>10.32</v>
      </c>
      <c r="P15" s="14">
        <v>7.41</v>
      </c>
      <c r="Q15" s="81">
        <v>5.54</v>
      </c>
    </row>
    <row r="16" spans="1:17" ht="11.25">
      <c r="A16" s="82">
        <v>2003</v>
      </c>
      <c r="B16" s="11" t="s">
        <v>16</v>
      </c>
      <c r="C16" s="14">
        <v>6.59</v>
      </c>
      <c r="D16" s="14">
        <v>26.2</v>
      </c>
      <c r="E16" s="14">
        <v>12.09</v>
      </c>
      <c r="F16" s="14">
        <v>6.26</v>
      </c>
      <c r="G16" s="14">
        <v>3.16</v>
      </c>
      <c r="H16" s="14">
        <v>4.9</v>
      </c>
      <c r="I16" s="14">
        <v>19.77</v>
      </c>
      <c r="J16" s="14">
        <v>13.17</v>
      </c>
      <c r="K16" s="14">
        <v>4.38</v>
      </c>
      <c r="L16" s="14">
        <v>2.68</v>
      </c>
      <c r="M16" s="14">
        <v>8.75</v>
      </c>
      <c r="N16" s="14">
        <v>34.37</v>
      </c>
      <c r="O16" s="14">
        <v>11.03</v>
      </c>
      <c r="P16" s="14">
        <v>8.52</v>
      </c>
      <c r="Q16" s="81">
        <v>4.3</v>
      </c>
    </row>
    <row r="17" spans="1:17" ht="11.25">
      <c r="A17" s="82">
        <f aca="true" t="shared" si="0" ref="A17:A44">+A13-1</f>
        <v>2002</v>
      </c>
      <c r="B17" s="11" t="s">
        <v>17</v>
      </c>
      <c r="C17" s="14">
        <v>5.64</v>
      </c>
      <c r="D17" s="14">
        <v>19.48</v>
      </c>
      <c r="E17" s="14">
        <v>11.65</v>
      </c>
      <c r="F17" s="14">
        <v>5.17</v>
      </c>
      <c r="G17" s="14">
        <v>3.62</v>
      </c>
      <c r="H17" s="14">
        <v>3.58</v>
      </c>
      <c r="I17" s="14">
        <v>14.8</v>
      </c>
      <c r="J17" s="14">
        <v>10.26</v>
      </c>
      <c r="K17" s="14">
        <v>2.95</v>
      </c>
      <c r="L17" s="14">
        <v>2.59</v>
      </c>
      <c r="M17" s="14">
        <v>8.32</v>
      </c>
      <c r="N17" s="14">
        <v>29.32</v>
      </c>
      <c r="O17" s="14">
        <v>13.21</v>
      </c>
      <c r="P17" s="14">
        <v>7.83</v>
      </c>
      <c r="Q17" s="81">
        <v>6.06</v>
      </c>
    </row>
    <row r="18" spans="1:17" ht="11.25">
      <c r="A18" s="82">
        <f t="shared" si="0"/>
        <v>2002</v>
      </c>
      <c r="B18" s="11" t="s">
        <v>18</v>
      </c>
      <c r="C18" s="14">
        <v>7.14</v>
      </c>
      <c r="D18" s="14">
        <v>22.59</v>
      </c>
      <c r="E18" s="14">
        <v>17.32</v>
      </c>
      <c r="F18" s="14">
        <v>6.26</v>
      </c>
      <c r="G18" s="14">
        <v>4.16</v>
      </c>
      <c r="H18" s="14">
        <v>5.87</v>
      </c>
      <c r="I18" s="14">
        <v>18.94</v>
      </c>
      <c r="J18" s="14">
        <v>17.12</v>
      </c>
      <c r="K18" s="14">
        <v>4.97</v>
      </c>
      <c r="L18" s="14">
        <v>2.82</v>
      </c>
      <c r="M18" s="14">
        <v>8.79</v>
      </c>
      <c r="N18" s="14">
        <v>29.87</v>
      </c>
      <c r="O18" s="14">
        <v>17.57</v>
      </c>
      <c r="P18" s="14">
        <v>7.8</v>
      </c>
      <c r="Q18" s="81">
        <v>7.15</v>
      </c>
    </row>
    <row r="19" spans="1:17" ht="11.25">
      <c r="A19" s="82">
        <f t="shared" si="0"/>
        <v>2002</v>
      </c>
      <c r="B19" s="11" t="s">
        <v>19</v>
      </c>
      <c r="C19" s="14">
        <v>6.54</v>
      </c>
      <c r="D19" s="14">
        <v>7.13</v>
      </c>
      <c r="E19" s="14">
        <v>16.17</v>
      </c>
      <c r="F19" s="14">
        <v>6.16</v>
      </c>
      <c r="G19" s="14">
        <v>3.04</v>
      </c>
      <c r="H19" s="14">
        <v>4.82</v>
      </c>
      <c r="I19" s="14">
        <v>5.99</v>
      </c>
      <c r="J19" s="14">
        <v>12.93</v>
      </c>
      <c r="K19" s="14">
        <v>4.48</v>
      </c>
      <c r="L19" s="14">
        <v>2.5</v>
      </c>
      <c r="M19" s="14">
        <v>8.78</v>
      </c>
      <c r="N19" s="14">
        <v>8.61</v>
      </c>
      <c r="O19" s="14">
        <v>20.06</v>
      </c>
      <c r="P19" s="14">
        <v>8.23</v>
      </c>
      <c r="Q19" s="81">
        <v>4.11</v>
      </c>
    </row>
    <row r="20" spans="1:17" ht="11.25">
      <c r="A20" s="82">
        <f t="shared" si="0"/>
        <v>2002</v>
      </c>
      <c r="B20" s="11" t="s">
        <v>16</v>
      </c>
      <c r="C20" s="14">
        <v>7.49</v>
      </c>
      <c r="D20" s="14">
        <v>13.66</v>
      </c>
      <c r="E20" s="14">
        <v>16</v>
      </c>
      <c r="F20" s="14">
        <v>7.16</v>
      </c>
      <c r="G20" s="14">
        <v>4</v>
      </c>
      <c r="H20" s="14">
        <v>5.5</v>
      </c>
      <c r="I20" s="14">
        <v>10.73</v>
      </c>
      <c r="J20" s="14">
        <v>14.17</v>
      </c>
      <c r="K20" s="14">
        <v>4.94</v>
      </c>
      <c r="L20" s="14">
        <v>3.89</v>
      </c>
      <c r="M20" s="14">
        <v>10.03</v>
      </c>
      <c r="N20" s="14">
        <v>16.51</v>
      </c>
      <c r="O20" s="14">
        <v>18.15</v>
      </c>
      <c r="P20" s="14">
        <v>9.82</v>
      </c>
      <c r="Q20" s="81">
        <v>4.22</v>
      </c>
    </row>
    <row r="21" spans="1:17" ht="11.25">
      <c r="A21" s="82">
        <f t="shared" si="0"/>
        <v>2001</v>
      </c>
      <c r="B21" s="11" t="s">
        <v>17</v>
      </c>
      <c r="C21" s="14">
        <v>10.48</v>
      </c>
      <c r="D21" s="14">
        <v>34.44</v>
      </c>
      <c r="E21" s="14">
        <v>24.52</v>
      </c>
      <c r="F21" s="14">
        <v>9.17</v>
      </c>
      <c r="G21" s="14">
        <v>6.32</v>
      </c>
      <c r="H21" s="14">
        <v>7.83</v>
      </c>
      <c r="I21" s="14">
        <v>39.53</v>
      </c>
      <c r="J21" s="14">
        <v>18.13</v>
      </c>
      <c r="K21" s="14">
        <v>6.68</v>
      </c>
      <c r="L21" s="14">
        <v>5.15</v>
      </c>
      <c r="M21" s="14">
        <v>13.7</v>
      </c>
      <c r="N21" s="14">
        <v>27.95</v>
      </c>
      <c r="O21" s="14">
        <v>31.3</v>
      </c>
      <c r="P21" s="14">
        <v>12.01</v>
      </c>
      <c r="Q21" s="81">
        <v>8.61</v>
      </c>
    </row>
    <row r="22" spans="1:17" ht="11.25">
      <c r="A22" s="82">
        <f t="shared" si="0"/>
        <v>2001</v>
      </c>
      <c r="B22" s="11" t="s">
        <v>18</v>
      </c>
      <c r="C22" s="14">
        <v>9.55</v>
      </c>
      <c r="D22" s="14">
        <v>39.02</v>
      </c>
      <c r="E22" s="14">
        <v>22.12</v>
      </c>
      <c r="F22" s="14">
        <v>8.15</v>
      </c>
      <c r="G22" s="14">
        <v>5.27</v>
      </c>
      <c r="H22" s="14">
        <v>6.89</v>
      </c>
      <c r="I22" s="14">
        <v>31.1</v>
      </c>
      <c r="J22" s="14">
        <v>17.22</v>
      </c>
      <c r="K22" s="14">
        <v>5.64</v>
      </c>
      <c r="L22" s="14">
        <v>4.74</v>
      </c>
      <c r="M22" s="14">
        <v>12.92</v>
      </c>
      <c r="N22" s="14">
        <v>47.02</v>
      </c>
      <c r="O22" s="14">
        <v>27.89</v>
      </c>
      <c r="P22" s="14">
        <v>11.13</v>
      </c>
      <c r="Q22" s="81">
        <v>6.36</v>
      </c>
    </row>
    <row r="23" spans="1:17" ht="11.25">
      <c r="A23" s="82">
        <f t="shared" si="0"/>
        <v>2001</v>
      </c>
      <c r="B23" s="11" t="s">
        <v>19</v>
      </c>
      <c r="C23" s="14">
        <v>9.75</v>
      </c>
      <c r="D23" s="14">
        <v>50.01</v>
      </c>
      <c r="E23" s="14">
        <v>19.42</v>
      </c>
      <c r="F23" s="14">
        <v>8.41</v>
      </c>
      <c r="G23" s="14">
        <v>6.6</v>
      </c>
      <c r="H23" s="14">
        <v>7.93</v>
      </c>
      <c r="I23" s="14">
        <v>50.24</v>
      </c>
      <c r="J23" s="14">
        <v>17.83</v>
      </c>
      <c r="K23" s="14">
        <v>6.39</v>
      </c>
      <c r="L23" s="14">
        <v>5.85</v>
      </c>
      <c r="M23" s="14">
        <v>12.07</v>
      </c>
      <c r="N23" s="14">
        <v>49.65</v>
      </c>
      <c r="O23" s="14">
        <v>21.23</v>
      </c>
      <c r="P23" s="14">
        <v>10.83</v>
      </c>
      <c r="Q23" s="81">
        <v>8.18</v>
      </c>
    </row>
    <row r="24" spans="1:17" ht="11.25">
      <c r="A24" s="82">
        <f t="shared" si="0"/>
        <v>2001</v>
      </c>
      <c r="B24" s="11" t="s">
        <v>16</v>
      </c>
      <c r="C24" s="14">
        <v>10.93</v>
      </c>
      <c r="D24" s="14">
        <v>36.51</v>
      </c>
      <c r="E24" s="14">
        <v>21.68</v>
      </c>
      <c r="F24" s="14">
        <v>9.91</v>
      </c>
      <c r="G24" s="14">
        <v>7.18</v>
      </c>
      <c r="H24" s="14">
        <v>8.85</v>
      </c>
      <c r="I24" s="14">
        <v>37.11</v>
      </c>
      <c r="J24" s="14">
        <v>20.45</v>
      </c>
      <c r="K24" s="14">
        <v>7.44</v>
      </c>
      <c r="L24" s="14">
        <v>7.06</v>
      </c>
      <c r="M24" s="14">
        <v>13.55</v>
      </c>
      <c r="N24" s="14">
        <v>35.31</v>
      </c>
      <c r="O24" s="14">
        <v>22.96</v>
      </c>
      <c r="P24" s="14">
        <v>12.85</v>
      </c>
      <c r="Q24" s="81">
        <v>7.45</v>
      </c>
    </row>
    <row r="25" spans="1:17" ht="11.25">
      <c r="A25" s="82">
        <f t="shared" si="0"/>
        <v>2000</v>
      </c>
      <c r="B25" s="11" t="s">
        <v>17</v>
      </c>
      <c r="C25" s="14">
        <v>11.47</v>
      </c>
      <c r="D25" s="14">
        <v>41.7</v>
      </c>
      <c r="E25" s="14">
        <v>25.29</v>
      </c>
      <c r="F25" s="14">
        <v>9.81</v>
      </c>
      <c r="G25" s="14">
        <v>7.67</v>
      </c>
      <c r="H25" s="14">
        <v>8.88</v>
      </c>
      <c r="I25" s="14">
        <v>44.93</v>
      </c>
      <c r="J25" s="14">
        <v>22.56</v>
      </c>
      <c r="K25" s="14">
        <v>7.07</v>
      </c>
      <c r="L25" s="14">
        <v>5.47</v>
      </c>
      <c r="M25" s="14">
        <v>14.76</v>
      </c>
      <c r="N25" s="14">
        <v>35.53</v>
      </c>
      <c r="O25" s="14">
        <v>28.28</v>
      </c>
      <c r="P25" s="14">
        <v>13.07</v>
      </c>
      <c r="Q25" s="81">
        <v>12.31</v>
      </c>
    </row>
    <row r="26" spans="1:17" ht="11.25">
      <c r="A26" s="82">
        <f t="shared" si="0"/>
        <v>2000</v>
      </c>
      <c r="B26" s="11" t="s">
        <v>18</v>
      </c>
      <c r="C26" s="14">
        <v>10.78</v>
      </c>
      <c r="D26" s="14">
        <v>29.53</v>
      </c>
      <c r="E26" s="14">
        <v>25.58</v>
      </c>
      <c r="F26" s="14">
        <v>9.12</v>
      </c>
      <c r="G26" s="14">
        <v>6.88</v>
      </c>
      <c r="H26" s="14">
        <v>7.57</v>
      </c>
      <c r="I26" s="14">
        <v>36.4</v>
      </c>
      <c r="J26" s="14">
        <v>21.08</v>
      </c>
      <c r="K26" s="14">
        <v>5.7</v>
      </c>
      <c r="L26" s="14">
        <v>5.41</v>
      </c>
      <c r="M26" s="14">
        <v>14.88</v>
      </c>
      <c r="N26" s="14">
        <v>19.82</v>
      </c>
      <c r="O26" s="14">
        <v>30.11</v>
      </c>
      <c r="P26" s="14">
        <v>13.33</v>
      </c>
      <c r="Q26" s="81">
        <v>9.71</v>
      </c>
    </row>
    <row r="27" spans="1:17" ht="11.25">
      <c r="A27" s="82">
        <f t="shared" si="0"/>
        <v>2000</v>
      </c>
      <c r="B27" s="11" t="s">
        <v>19</v>
      </c>
      <c r="C27" s="14">
        <v>11.36</v>
      </c>
      <c r="D27" s="14">
        <v>35.81</v>
      </c>
      <c r="E27" s="14">
        <v>21.7</v>
      </c>
      <c r="F27" s="14">
        <v>10.13</v>
      </c>
      <c r="G27" s="14">
        <v>8.35</v>
      </c>
      <c r="H27" s="14">
        <v>8.62</v>
      </c>
      <c r="I27" s="14">
        <v>50.6</v>
      </c>
      <c r="J27" s="14">
        <v>14.34</v>
      </c>
      <c r="K27" s="14">
        <v>7.67</v>
      </c>
      <c r="L27" s="14">
        <v>7.04</v>
      </c>
      <c r="M27" s="14">
        <v>14.94</v>
      </c>
      <c r="N27" s="14">
        <v>25.71</v>
      </c>
      <c r="O27" s="14">
        <v>28.16</v>
      </c>
      <c r="P27" s="14">
        <v>13.27</v>
      </c>
      <c r="Q27" s="81">
        <v>11.31</v>
      </c>
    </row>
    <row r="28" spans="1:17" ht="11.25">
      <c r="A28" s="82">
        <f t="shared" si="0"/>
        <v>2000</v>
      </c>
      <c r="B28" s="11" t="s">
        <v>16</v>
      </c>
      <c r="C28" s="14">
        <v>12.29</v>
      </c>
      <c r="D28" s="14">
        <v>30.52</v>
      </c>
      <c r="E28" s="14">
        <v>21.99</v>
      </c>
      <c r="F28" s="14">
        <v>11.25</v>
      </c>
      <c r="G28" s="14">
        <v>9.14</v>
      </c>
      <c r="H28" s="14">
        <v>9.71</v>
      </c>
      <c r="I28" s="14">
        <v>35.91</v>
      </c>
      <c r="J28" s="14">
        <v>16.91</v>
      </c>
      <c r="K28" s="14">
        <v>8.97</v>
      </c>
      <c r="L28" s="14">
        <v>8.05</v>
      </c>
      <c r="M28" s="14">
        <v>15.56</v>
      </c>
      <c r="N28" s="14">
        <v>27.42</v>
      </c>
      <c r="O28" s="14">
        <v>26.18</v>
      </c>
      <c r="P28" s="14">
        <v>14.08</v>
      </c>
      <c r="Q28" s="81">
        <v>11.82</v>
      </c>
    </row>
    <row r="29" spans="1:17" ht="11.25">
      <c r="A29" s="82">
        <f t="shared" si="0"/>
        <v>1999</v>
      </c>
      <c r="B29" s="11" t="s">
        <v>17</v>
      </c>
      <c r="C29" s="14">
        <v>11.67</v>
      </c>
      <c r="D29" s="14">
        <v>33.27</v>
      </c>
      <c r="E29" s="14">
        <v>23.58</v>
      </c>
      <c r="F29" s="14">
        <v>10.43</v>
      </c>
      <c r="G29" s="14">
        <v>8.2</v>
      </c>
      <c r="H29" s="14">
        <v>9.09</v>
      </c>
      <c r="I29" s="14">
        <v>33.93</v>
      </c>
      <c r="J29" s="14">
        <v>19.66</v>
      </c>
      <c r="K29" s="14">
        <v>8.11</v>
      </c>
      <c r="L29" s="14">
        <v>6.65</v>
      </c>
      <c r="M29" s="14">
        <v>14.91</v>
      </c>
      <c r="N29" s="14">
        <v>32.65</v>
      </c>
      <c r="O29" s="14">
        <v>26.76</v>
      </c>
      <c r="P29" s="14">
        <v>13.23</v>
      </c>
      <c r="Q29" s="81">
        <v>11.69</v>
      </c>
    </row>
    <row r="30" spans="1:17" ht="11.25">
      <c r="A30" s="82">
        <f t="shared" si="0"/>
        <v>1999</v>
      </c>
      <c r="B30" s="11" t="s">
        <v>18</v>
      </c>
      <c r="C30" s="14">
        <v>11.73</v>
      </c>
      <c r="D30" s="14">
        <v>29.32</v>
      </c>
      <c r="E30" s="14">
        <v>23.05</v>
      </c>
      <c r="F30" s="14">
        <v>10.7</v>
      </c>
      <c r="G30" s="14">
        <v>8.06</v>
      </c>
      <c r="H30" s="14">
        <v>8.8</v>
      </c>
      <c r="I30" s="14">
        <v>19.65</v>
      </c>
      <c r="J30" s="14">
        <v>19.66</v>
      </c>
      <c r="K30" s="14">
        <v>7.67</v>
      </c>
      <c r="L30" s="14">
        <v>8.31</v>
      </c>
      <c r="M30" s="14">
        <v>15.33</v>
      </c>
      <c r="N30" s="14">
        <v>41.04</v>
      </c>
      <c r="O30" s="14">
        <v>26.08</v>
      </c>
      <c r="P30" s="14">
        <v>14.26</v>
      </c>
      <c r="Q30" s="81">
        <v>7.51</v>
      </c>
    </row>
    <row r="31" spans="1:17" ht="11.25">
      <c r="A31" s="82">
        <f t="shared" si="0"/>
        <v>1999</v>
      </c>
      <c r="B31" s="11" t="s">
        <v>19</v>
      </c>
      <c r="C31" s="14">
        <v>12.76</v>
      </c>
      <c r="D31" s="14">
        <v>37.69</v>
      </c>
      <c r="E31" s="14">
        <v>25.22</v>
      </c>
      <c r="F31" s="14">
        <v>11.62</v>
      </c>
      <c r="G31" s="14">
        <v>7.63</v>
      </c>
      <c r="H31" s="14">
        <v>9.95</v>
      </c>
      <c r="I31" s="14">
        <v>40.07</v>
      </c>
      <c r="J31" s="14">
        <v>24.73</v>
      </c>
      <c r="K31" s="14">
        <v>8.37</v>
      </c>
      <c r="L31" s="14">
        <v>7.61</v>
      </c>
      <c r="M31" s="14">
        <v>16.27</v>
      </c>
      <c r="N31" s="14">
        <v>34.73</v>
      </c>
      <c r="O31" s="14">
        <v>25.65</v>
      </c>
      <c r="P31" s="14">
        <v>15.53</v>
      </c>
      <c r="Q31" s="81">
        <v>7.66</v>
      </c>
    </row>
    <row r="32" spans="1:17" ht="11.25">
      <c r="A32" s="82">
        <f t="shared" si="0"/>
        <v>1999</v>
      </c>
      <c r="B32" s="11" t="s">
        <v>16</v>
      </c>
      <c r="C32" s="14">
        <v>14.19</v>
      </c>
      <c r="D32" s="14">
        <v>41.56</v>
      </c>
      <c r="E32" s="14">
        <v>26.31</v>
      </c>
      <c r="F32" s="14">
        <v>12.96</v>
      </c>
      <c r="G32" s="14">
        <v>7.86</v>
      </c>
      <c r="H32" s="14">
        <v>11.72</v>
      </c>
      <c r="I32" s="14">
        <v>43.22</v>
      </c>
      <c r="J32" s="14">
        <v>25.82</v>
      </c>
      <c r="K32" s="14">
        <v>10.14</v>
      </c>
      <c r="L32" s="14">
        <v>8.72</v>
      </c>
      <c r="M32" s="14">
        <v>17.34</v>
      </c>
      <c r="N32" s="14">
        <v>39.7</v>
      </c>
      <c r="O32" s="14">
        <v>26.72</v>
      </c>
      <c r="P32" s="14">
        <v>16.46</v>
      </c>
      <c r="Q32" s="81">
        <v>5.78</v>
      </c>
    </row>
    <row r="33" spans="1:17" ht="11.25">
      <c r="A33" s="82">
        <f t="shared" si="0"/>
        <v>1998</v>
      </c>
      <c r="B33" s="11" t="s">
        <v>17</v>
      </c>
      <c r="C33" s="14">
        <v>15.46</v>
      </c>
      <c r="D33" s="14">
        <v>48.34</v>
      </c>
      <c r="E33" s="14">
        <v>30.4</v>
      </c>
      <c r="F33" s="14">
        <v>13.79</v>
      </c>
      <c r="G33" s="14">
        <v>9.43</v>
      </c>
      <c r="H33" s="14">
        <v>11.57</v>
      </c>
      <c r="I33" s="14">
        <v>44.39</v>
      </c>
      <c r="J33" s="14">
        <v>21.94</v>
      </c>
      <c r="K33" s="14">
        <v>10.19</v>
      </c>
      <c r="L33" s="14">
        <v>9.89</v>
      </c>
      <c r="M33" s="14">
        <v>20.45</v>
      </c>
      <c r="N33" s="14">
        <v>52.87</v>
      </c>
      <c r="O33" s="14">
        <v>36.99</v>
      </c>
      <c r="P33" s="14">
        <v>18.3</v>
      </c>
      <c r="Q33" s="81">
        <v>8.32</v>
      </c>
    </row>
    <row r="34" spans="1:17" ht="11.25">
      <c r="A34" s="82">
        <f t="shared" si="0"/>
        <v>1998</v>
      </c>
      <c r="B34" s="11" t="s">
        <v>18</v>
      </c>
      <c r="C34" s="14">
        <v>15.41</v>
      </c>
      <c r="D34" s="14">
        <v>50.44</v>
      </c>
      <c r="E34" s="14">
        <v>29.44</v>
      </c>
      <c r="F34" s="14">
        <v>14.3</v>
      </c>
      <c r="G34" s="14">
        <v>8.22</v>
      </c>
      <c r="H34" s="14">
        <v>11.09</v>
      </c>
      <c r="I34" s="14">
        <v>45.66</v>
      </c>
      <c r="J34" s="14">
        <v>28.22</v>
      </c>
      <c r="K34" s="14">
        <v>9.36</v>
      </c>
      <c r="L34" s="14">
        <v>7.91</v>
      </c>
      <c r="M34" s="14">
        <v>21.01</v>
      </c>
      <c r="N34" s="14">
        <v>59.02</v>
      </c>
      <c r="O34" s="14">
        <v>30.55</v>
      </c>
      <c r="P34" s="14">
        <v>20.38</v>
      </c>
      <c r="Q34" s="81">
        <v>9</v>
      </c>
    </row>
    <row r="35" spans="1:17" ht="11.25">
      <c r="A35" s="82">
        <f t="shared" si="0"/>
        <v>1998</v>
      </c>
      <c r="B35" s="11" t="s">
        <v>19</v>
      </c>
      <c r="C35" s="14">
        <v>16.63</v>
      </c>
      <c r="D35" s="14">
        <v>35.64</v>
      </c>
      <c r="E35" s="14">
        <v>31.7</v>
      </c>
      <c r="F35" s="14">
        <v>15.67</v>
      </c>
      <c r="G35" s="14">
        <v>9.62</v>
      </c>
      <c r="H35" s="14">
        <v>12.74</v>
      </c>
      <c r="I35" s="14">
        <v>26.07</v>
      </c>
      <c r="J35" s="14">
        <v>33.3</v>
      </c>
      <c r="K35" s="14">
        <v>10.84</v>
      </c>
      <c r="L35" s="14">
        <v>10.85</v>
      </c>
      <c r="M35" s="14">
        <v>21.75</v>
      </c>
      <c r="N35" s="14">
        <v>46.72</v>
      </c>
      <c r="O35" s="14">
        <v>30.11</v>
      </c>
      <c r="P35" s="14">
        <v>21.68</v>
      </c>
      <c r="Q35" s="81">
        <v>6.5</v>
      </c>
    </row>
    <row r="36" spans="1:17" ht="11.25">
      <c r="A36" s="82">
        <f t="shared" si="0"/>
        <v>1998</v>
      </c>
      <c r="B36" s="11" t="s">
        <v>16</v>
      </c>
      <c r="C36" s="14">
        <v>17.47</v>
      </c>
      <c r="D36" s="14">
        <v>49.68</v>
      </c>
      <c r="E36" s="14">
        <v>31.81</v>
      </c>
      <c r="F36" s="14">
        <v>16.53</v>
      </c>
      <c r="G36" s="14">
        <v>9.08</v>
      </c>
      <c r="H36" s="14">
        <v>14.36</v>
      </c>
      <c r="I36" s="14">
        <v>60.47</v>
      </c>
      <c r="J36" s="14">
        <v>31.5</v>
      </c>
      <c r="K36" s="14">
        <v>12.98</v>
      </c>
      <c r="L36" s="14">
        <v>8.96</v>
      </c>
      <c r="M36" s="14">
        <v>21.66</v>
      </c>
      <c r="N36" s="14">
        <v>40.23</v>
      </c>
      <c r="O36" s="14">
        <v>32.12</v>
      </c>
      <c r="P36" s="14">
        <v>21.01</v>
      </c>
      <c r="Q36" s="81">
        <v>9.42</v>
      </c>
    </row>
    <row r="37" spans="1:17" ht="11.25">
      <c r="A37" s="82">
        <f t="shared" si="0"/>
        <v>1997</v>
      </c>
      <c r="B37" s="11" t="s">
        <v>17</v>
      </c>
      <c r="C37" s="14">
        <v>18.14</v>
      </c>
      <c r="D37" s="14">
        <v>60.93</v>
      </c>
      <c r="E37" s="14">
        <v>38.93</v>
      </c>
      <c r="F37" s="14">
        <v>16.14</v>
      </c>
      <c r="G37" s="14">
        <v>9.49</v>
      </c>
      <c r="H37" s="14">
        <v>13.94</v>
      </c>
      <c r="I37" s="14">
        <v>58.76</v>
      </c>
      <c r="J37" s="14">
        <v>36.19</v>
      </c>
      <c r="K37" s="14">
        <v>11.84</v>
      </c>
      <c r="L37" s="14">
        <v>9.21</v>
      </c>
      <c r="M37" s="14">
        <v>23.8</v>
      </c>
      <c r="N37" s="14">
        <v>62.37</v>
      </c>
      <c r="O37" s="14">
        <v>41.62</v>
      </c>
      <c r="P37" s="14">
        <v>21.7</v>
      </c>
      <c r="Q37" s="81">
        <v>10.22</v>
      </c>
    </row>
    <row r="38" spans="1:17" ht="11.25">
      <c r="A38" s="82">
        <f t="shared" si="0"/>
        <v>1997</v>
      </c>
      <c r="B38" s="11" t="s">
        <v>18</v>
      </c>
      <c r="C38" s="14">
        <v>17.47</v>
      </c>
      <c r="D38" s="14">
        <v>60.56</v>
      </c>
      <c r="E38" s="14">
        <v>36.06</v>
      </c>
      <c r="F38" s="14">
        <v>15.95</v>
      </c>
      <c r="G38" s="14">
        <v>8.59</v>
      </c>
      <c r="H38" s="14">
        <v>13.83</v>
      </c>
      <c r="I38" s="14">
        <v>43.1</v>
      </c>
      <c r="J38" s="14">
        <v>37.32</v>
      </c>
      <c r="K38" s="14">
        <v>12.06</v>
      </c>
      <c r="L38" s="14">
        <v>7.98</v>
      </c>
      <c r="M38" s="14">
        <v>22.4</v>
      </c>
      <c r="N38" s="14">
        <v>75.69</v>
      </c>
      <c r="O38" s="14">
        <v>34.78</v>
      </c>
      <c r="P38" s="14">
        <v>20.94</v>
      </c>
      <c r="Q38" s="81">
        <v>10.25</v>
      </c>
    </row>
    <row r="39" spans="1:17" ht="11.25">
      <c r="A39" s="82">
        <f t="shared" si="0"/>
        <v>1997</v>
      </c>
      <c r="B39" s="11" t="s">
        <v>19</v>
      </c>
      <c r="C39" s="14">
        <v>18.07</v>
      </c>
      <c r="D39" s="14">
        <v>56.41</v>
      </c>
      <c r="E39" s="14">
        <v>35.64</v>
      </c>
      <c r="F39" s="14">
        <v>16.37</v>
      </c>
      <c r="G39" s="14">
        <v>9.48</v>
      </c>
      <c r="H39" s="14">
        <v>15.24</v>
      </c>
      <c r="I39" s="14">
        <v>62.68</v>
      </c>
      <c r="J39" s="14">
        <v>36.08</v>
      </c>
      <c r="K39" s="14">
        <v>13.05</v>
      </c>
      <c r="L39" s="14">
        <v>9.77</v>
      </c>
      <c r="M39" s="14">
        <v>22.01</v>
      </c>
      <c r="N39" s="14">
        <v>49.32</v>
      </c>
      <c r="O39" s="14">
        <v>35.17</v>
      </c>
      <c r="P39" s="14">
        <v>20.67</v>
      </c>
      <c r="Q39" s="81">
        <v>8.57</v>
      </c>
    </row>
    <row r="40" spans="1:17" ht="11.25">
      <c r="A40" s="82">
        <f t="shared" si="0"/>
        <v>1997</v>
      </c>
      <c r="B40" s="11" t="s">
        <v>16</v>
      </c>
      <c r="C40" s="14">
        <v>19.05</v>
      </c>
      <c r="D40" s="14">
        <v>54.58</v>
      </c>
      <c r="E40" s="14">
        <v>37.3</v>
      </c>
      <c r="F40" s="14">
        <v>16.88</v>
      </c>
      <c r="G40" s="14">
        <v>10.88</v>
      </c>
      <c r="H40" s="14">
        <v>15.78</v>
      </c>
      <c r="I40" s="14">
        <v>50.03</v>
      </c>
      <c r="J40" s="14">
        <v>32.57</v>
      </c>
      <c r="K40" s="14">
        <v>13.86</v>
      </c>
      <c r="L40" s="14">
        <v>11.89</v>
      </c>
      <c r="M40" s="14">
        <v>23.68</v>
      </c>
      <c r="N40" s="14">
        <v>59.65</v>
      </c>
      <c r="O40" s="14">
        <v>41.66</v>
      </c>
      <c r="P40" s="14">
        <v>20.98</v>
      </c>
      <c r="Q40" s="81">
        <v>7.54</v>
      </c>
    </row>
    <row r="41" spans="1:17" ht="11.25">
      <c r="A41" s="82">
        <f t="shared" si="0"/>
        <v>1996</v>
      </c>
      <c r="B41" s="11" t="s">
        <v>17</v>
      </c>
      <c r="C41" s="14">
        <v>19.39</v>
      </c>
      <c r="D41" s="14">
        <v>50.98</v>
      </c>
      <c r="E41" s="14">
        <v>36.88</v>
      </c>
      <c r="F41" s="14">
        <v>17.69</v>
      </c>
      <c r="G41" s="14">
        <v>10.16</v>
      </c>
      <c r="H41" s="14">
        <v>16.18</v>
      </c>
      <c r="I41" s="14">
        <v>45.07</v>
      </c>
      <c r="J41" s="14">
        <v>34.73</v>
      </c>
      <c r="K41" s="14">
        <v>14.61</v>
      </c>
      <c r="L41" s="14">
        <v>10.31</v>
      </c>
      <c r="M41" s="14">
        <v>23.98</v>
      </c>
      <c r="N41" s="14">
        <v>58.14</v>
      </c>
      <c r="O41" s="14">
        <v>38.92</v>
      </c>
      <c r="P41" s="14">
        <v>21.9</v>
      </c>
      <c r="Q41" s="81">
        <v>9.67</v>
      </c>
    </row>
    <row r="42" spans="1:17" ht="11.25">
      <c r="A42" s="82">
        <f t="shared" si="0"/>
        <v>1996</v>
      </c>
      <c r="B42" s="11" t="s">
        <v>18</v>
      </c>
      <c r="C42" s="14">
        <v>19.21</v>
      </c>
      <c r="D42" s="14">
        <v>51.24</v>
      </c>
      <c r="E42" s="14">
        <v>36.85</v>
      </c>
      <c r="F42" s="14">
        <v>17.26</v>
      </c>
      <c r="G42" s="14">
        <v>11.34</v>
      </c>
      <c r="H42" s="14">
        <v>16.25</v>
      </c>
      <c r="I42" s="14">
        <v>45.67</v>
      </c>
      <c r="J42" s="14">
        <v>32.72</v>
      </c>
      <c r="K42" s="14">
        <v>14.47</v>
      </c>
      <c r="L42" s="14">
        <v>11.64</v>
      </c>
      <c r="M42" s="14">
        <v>23.56</v>
      </c>
      <c r="N42" s="14">
        <v>58.73</v>
      </c>
      <c r="O42" s="14">
        <v>41.28</v>
      </c>
      <c r="P42" s="14">
        <v>21.17</v>
      </c>
      <c r="Q42" s="81">
        <v>10.5</v>
      </c>
    </row>
    <row r="43" spans="1:17" ht="11.25">
      <c r="A43" s="82">
        <f t="shared" si="0"/>
        <v>1996</v>
      </c>
      <c r="B43" s="11" t="s">
        <v>19</v>
      </c>
      <c r="C43" s="14">
        <v>19.41</v>
      </c>
      <c r="D43" s="14">
        <v>50.04</v>
      </c>
      <c r="E43" s="14">
        <v>43.13</v>
      </c>
      <c r="F43" s="14">
        <v>17.02</v>
      </c>
      <c r="G43" s="14">
        <v>10.18</v>
      </c>
      <c r="H43" s="14">
        <v>16.47</v>
      </c>
      <c r="I43" s="14">
        <v>45.23</v>
      </c>
      <c r="J43" s="14">
        <v>40.66</v>
      </c>
      <c r="K43" s="14">
        <v>14.29</v>
      </c>
      <c r="L43" s="14">
        <v>9.41</v>
      </c>
      <c r="M43" s="14">
        <v>23.58</v>
      </c>
      <c r="N43" s="14">
        <v>57.37</v>
      </c>
      <c r="O43" s="14">
        <v>45.79</v>
      </c>
      <c r="P43" s="14">
        <v>20.68</v>
      </c>
      <c r="Q43" s="81">
        <v>12.22</v>
      </c>
    </row>
    <row r="44" spans="1:17" ht="11.25">
      <c r="A44" s="83">
        <f t="shared" si="0"/>
        <v>1996</v>
      </c>
      <c r="B44" s="84" t="s">
        <v>16</v>
      </c>
      <c r="C44" s="85">
        <v>20.16</v>
      </c>
      <c r="D44" s="85">
        <v>52.12</v>
      </c>
      <c r="E44" s="85">
        <v>44.52</v>
      </c>
      <c r="F44" s="85">
        <v>17.83</v>
      </c>
      <c r="G44" s="85">
        <v>10.76</v>
      </c>
      <c r="H44" s="85">
        <v>17.79</v>
      </c>
      <c r="I44" s="85">
        <v>56.4</v>
      </c>
      <c r="J44" s="85">
        <v>42.14</v>
      </c>
      <c r="K44" s="85">
        <v>15.66</v>
      </c>
      <c r="L44" s="85">
        <v>10.31</v>
      </c>
      <c r="M44" s="85">
        <v>23.55</v>
      </c>
      <c r="N44" s="85">
        <v>47.6</v>
      </c>
      <c r="O44" s="85">
        <v>47.19</v>
      </c>
      <c r="P44" s="85">
        <v>20.79</v>
      </c>
      <c r="Q44" s="86">
        <v>11.94</v>
      </c>
    </row>
  </sheetData>
  <mergeCells count="8">
    <mergeCell ref="D5:G5"/>
    <mergeCell ref="A5:A7"/>
    <mergeCell ref="C5:C7"/>
    <mergeCell ref="B5:B7"/>
    <mergeCell ref="I5:L5"/>
    <mergeCell ref="N5:Q5"/>
    <mergeCell ref="H5:H7"/>
    <mergeCell ref="M5:M7"/>
  </mergeCells>
  <printOptions/>
  <pageMargins left="0.5905511811023623" right="0.5905511811023623" top="0.5905511811023623" bottom="0.5905511811023623" header="1.1811023622047245" footer="1.1811023622047245"/>
  <pageSetup fitToHeight="1" fitToWidth="1" horizontalDpi="360" verticalDpi="360" orientation="landscape" paperSize="9" scale="95" r:id="rId2"/>
  <headerFooter alignWithMargins="0">
    <oddHeader>&amp;C&amp;A</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4:I42"/>
  <sheetViews>
    <sheetView showGridLines="0" workbookViewId="0" topLeftCell="A1">
      <selection activeCell="A5" sqref="A5"/>
    </sheetView>
  </sheetViews>
  <sheetFormatPr defaultColWidth="11.421875" defaultRowHeight="12.75"/>
  <cols>
    <col min="1" max="1" width="7.7109375" style="2" customWidth="1"/>
    <col min="2" max="2" width="11.421875" style="2" customWidth="1"/>
    <col min="3" max="4" width="10.28125" style="2" customWidth="1"/>
    <col min="5" max="5" width="11.57421875" style="2" bestFit="1" customWidth="1"/>
    <col min="6" max="16384" width="10.28125" style="2" customWidth="1"/>
  </cols>
  <sheetData>
    <row r="4" spans="1:8" ht="11.25">
      <c r="A4" s="1" t="s">
        <v>178</v>
      </c>
      <c r="B4" s="1"/>
      <c r="C4" s="1"/>
      <c r="D4" s="1"/>
      <c r="E4" s="1"/>
      <c r="F4" s="1"/>
      <c r="G4" s="1"/>
      <c r="H4" s="1"/>
    </row>
    <row r="5" spans="1:8" ht="16.5" customHeight="1">
      <c r="A5" s="47" t="s">
        <v>3</v>
      </c>
      <c r="B5" s="48" t="s">
        <v>4</v>
      </c>
      <c r="C5" s="49" t="s">
        <v>91</v>
      </c>
      <c r="D5" s="49" t="s">
        <v>42</v>
      </c>
      <c r="E5" s="49" t="s">
        <v>43</v>
      </c>
      <c r="F5" s="50" t="s">
        <v>44</v>
      </c>
      <c r="G5" s="51"/>
      <c r="H5" s="52"/>
    </row>
    <row r="6" spans="1:8" ht="11.25">
      <c r="A6" s="78"/>
      <c r="B6" s="8"/>
      <c r="C6" s="73"/>
      <c r="D6" s="73"/>
      <c r="E6" s="73"/>
      <c r="F6" s="111"/>
      <c r="G6" s="12"/>
      <c r="H6" s="12"/>
    </row>
    <row r="7" spans="1:9" ht="11.25">
      <c r="A7" s="80">
        <v>2004</v>
      </c>
      <c r="B7" s="11" t="s">
        <v>17</v>
      </c>
      <c r="C7" s="14">
        <v>0</v>
      </c>
      <c r="D7" s="14">
        <v>5.17</v>
      </c>
      <c r="E7" s="14">
        <v>4.82</v>
      </c>
      <c r="F7" s="81">
        <v>4.04</v>
      </c>
      <c r="G7" s="28"/>
      <c r="H7" s="28"/>
      <c r="I7" s="12"/>
    </row>
    <row r="8" spans="1:9" ht="11.25">
      <c r="A8" s="80">
        <v>2004</v>
      </c>
      <c r="B8" s="11" t="s">
        <v>18</v>
      </c>
      <c r="C8" s="14">
        <v>9.32</v>
      </c>
      <c r="D8" s="14">
        <v>3.78</v>
      </c>
      <c r="E8" s="14">
        <v>4.03</v>
      </c>
      <c r="F8" s="81">
        <v>3.97</v>
      </c>
      <c r="G8" s="28"/>
      <c r="H8" s="28"/>
      <c r="I8" s="12"/>
    </row>
    <row r="9" spans="1:8" ht="11.25">
      <c r="A9" s="80">
        <v>2004</v>
      </c>
      <c r="B9" s="11" t="s">
        <v>19</v>
      </c>
      <c r="C9" s="14">
        <v>0</v>
      </c>
      <c r="D9" s="14">
        <v>3.51</v>
      </c>
      <c r="E9" s="14">
        <v>4.89</v>
      </c>
      <c r="F9" s="81">
        <v>4.28</v>
      </c>
      <c r="G9" s="28"/>
      <c r="H9" s="28"/>
    </row>
    <row r="10" spans="1:8" ht="11.25">
      <c r="A10" s="80">
        <v>2004</v>
      </c>
      <c r="B10" s="11" t="s">
        <v>16</v>
      </c>
      <c r="C10" s="14">
        <v>0</v>
      </c>
      <c r="D10" s="14">
        <v>2.35</v>
      </c>
      <c r="E10" s="14">
        <v>6.17</v>
      </c>
      <c r="F10" s="81">
        <v>4.09</v>
      </c>
      <c r="G10" s="28"/>
      <c r="H10" s="28"/>
    </row>
    <row r="11" spans="1:8" ht="11.25">
      <c r="A11" s="82">
        <v>2003</v>
      </c>
      <c r="B11" s="11" t="s">
        <v>17</v>
      </c>
      <c r="C11" s="14">
        <v>0</v>
      </c>
      <c r="D11" s="14">
        <v>5.72</v>
      </c>
      <c r="E11" s="14">
        <v>7.65</v>
      </c>
      <c r="F11" s="81">
        <v>3.92</v>
      </c>
      <c r="G11" s="28"/>
      <c r="H11" s="28"/>
    </row>
    <row r="12" spans="1:8" ht="11.25">
      <c r="A12" s="82">
        <v>2003</v>
      </c>
      <c r="B12" s="11" t="s">
        <v>18</v>
      </c>
      <c r="C12" s="14">
        <v>0</v>
      </c>
      <c r="D12" s="14">
        <v>5.52</v>
      </c>
      <c r="E12" s="14">
        <v>7.89</v>
      </c>
      <c r="F12" s="81">
        <v>4.6</v>
      </c>
      <c r="G12" s="28"/>
      <c r="H12" s="28"/>
    </row>
    <row r="13" spans="1:8" ht="11.25">
      <c r="A13" s="82">
        <v>2003</v>
      </c>
      <c r="B13" s="11" t="s">
        <v>19</v>
      </c>
      <c r="C13" s="14">
        <v>0</v>
      </c>
      <c r="D13" s="14">
        <v>3.79</v>
      </c>
      <c r="E13" s="14">
        <v>6.96</v>
      </c>
      <c r="F13" s="81">
        <v>4.75</v>
      </c>
      <c r="G13" s="28"/>
      <c r="H13" s="28"/>
    </row>
    <row r="14" spans="1:8" ht="11.25">
      <c r="A14" s="82">
        <v>2003</v>
      </c>
      <c r="B14" s="11" t="s">
        <v>16</v>
      </c>
      <c r="C14" s="14">
        <v>0</v>
      </c>
      <c r="D14" s="14">
        <v>3.95</v>
      </c>
      <c r="E14" s="14">
        <v>8.28</v>
      </c>
      <c r="F14" s="81">
        <v>4.84</v>
      </c>
      <c r="G14" s="28"/>
      <c r="H14" s="28"/>
    </row>
    <row r="15" spans="1:8" ht="11.25">
      <c r="A15" s="82">
        <f aca="true" t="shared" si="0" ref="A15:A42">+A11-1</f>
        <v>2002</v>
      </c>
      <c r="B15" s="11" t="s">
        <v>17</v>
      </c>
      <c r="C15" s="14">
        <v>0</v>
      </c>
      <c r="D15" s="14">
        <v>5.45</v>
      </c>
      <c r="E15" s="14">
        <v>5.12</v>
      </c>
      <c r="F15" s="81">
        <v>3.63</v>
      </c>
      <c r="G15" s="12"/>
      <c r="H15" s="12"/>
    </row>
    <row r="16" spans="1:6" ht="11.25">
      <c r="A16" s="82">
        <f t="shared" si="0"/>
        <v>2002</v>
      </c>
      <c r="B16" s="11" t="s">
        <v>18</v>
      </c>
      <c r="C16" s="14">
        <v>0</v>
      </c>
      <c r="D16" s="14">
        <v>5.3</v>
      </c>
      <c r="E16" s="14">
        <v>7.96</v>
      </c>
      <c r="F16" s="81">
        <v>5.1</v>
      </c>
    </row>
    <row r="17" spans="1:6" ht="11.25">
      <c r="A17" s="82">
        <f t="shared" si="0"/>
        <v>2002</v>
      </c>
      <c r="B17" s="11" t="s">
        <v>19</v>
      </c>
      <c r="C17" s="14">
        <v>0</v>
      </c>
      <c r="D17" s="14">
        <v>7.22</v>
      </c>
      <c r="E17" s="14">
        <v>5.39</v>
      </c>
      <c r="F17" s="81">
        <v>5.16</v>
      </c>
    </row>
    <row r="18" spans="1:6" ht="11.25">
      <c r="A18" s="82">
        <f t="shared" si="0"/>
        <v>2002</v>
      </c>
      <c r="B18" s="11" t="s">
        <v>16</v>
      </c>
      <c r="C18" s="14">
        <v>11.71</v>
      </c>
      <c r="D18" s="14">
        <v>7.6</v>
      </c>
      <c r="E18" s="14">
        <v>8.94</v>
      </c>
      <c r="F18" s="81">
        <v>5.44</v>
      </c>
    </row>
    <row r="19" spans="1:6" ht="11.25">
      <c r="A19" s="82">
        <f t="shared" si="0"/>
        <v>2001</v>
      </c>
      <c r="B19" s="11" t="s">
        <v>17</v>
      </c>
      <c r="C19" s="14">
        <v>0</v>
      </c>
      <c r="D19" s="14">
        <v>7.54</v>
      </c>
      <c r="E19" s="14">
        <v>10.72</v>
      </c>
      <c r="F19" s="81">
        <v>7.51</v>
      </c>
    </row>
    <row r="20" spans="1:6" ht="11.25">
      <c r="A20" s="82">
        <f t="shared" si="0"/>
        <v>2001</v>
      </c>
      <c r="B20" s="11" t="s">
        <v>18</v>
      </c>
      <c r="C20" s="14">
        <v>5.85</v>
      </c>
      <c r="D20" s="14">
        <v>7.91</v>
      </c>
      <c r="E20" s="14">
        <v>8.59</v>
      </c>
      <c r="F20" s="81">
        <v>6.28</v>
      </c>
    </row>
    <row r="21" spans="1:6" ht="11.25">
      <c r="A21" s="82">
        <f t="shared" si="0"/>
        <v>2001</v>
      </c>
      <c r="B21" s="11" t="s">
        <v>19</v>
      </c>
      <c r="C21" s="14">
        <v>6.1</v>
      </c>
      <c r="D21" s="14">
        <v>8.58</v>
      </c>
      <c r="E21" s="14">
        <v>14.22</v>
      </c>
      <c r="F21" s="81">
        <v>6.1</v>
      </c>
    </row>
    <row r="22" spans="1:6" ht="11.25">
      <c r="A22" s="82">
        <f t="shared" si="0"/>
        <v>2001</v>
      </c>
      <c r="B22" s="11" t="s">
        <v>16</v>
      </c>
      <c r="C22" s="14">
        <v>6.72</v>
      </c>
      <c r="D22" s="14">
        <v>7.65</v>
      </c>
      <c r="E22" s="14">
        <v>16.88</v>
      </c>
      <c r="F22" s="81">
        <v>7.37</v>
      </c>
    </row>
    <row r="23" spans="1:6" ht="11.25">
      <c r="A23" s="82">
        <f t="shared" si="0"/>
        <v>2000</v>
      </c>
      <c r="B23" s="11" t="s">
        <v>17</v>
      </c>
      <c r="C23" s="14">
        <v>0</v>
      </c>
      <c r="D23" s="14">
        <v>9.05</v>
      </c>
      <c r="E23" s="14">
        <v>14.26</v>
      </c>
      <c r="F23" s="81">
        <v>7.59</v>
      </c>
    </row>
    <row r="24" spans="1:6" ht="11.25">
      <c r="A24" s="82">
        <f t="shared" si="0"/>
        <v>2000</v>
      </c>
      <c r="B24" s="11" t="s">
        <v>18</v>
      </c>
      <c r="C24" s="14">
        <v>5.58</v>
      </c>
      <c r="D24" s="14">
        <v>5.54</v>
      </c>
      <c r="E24" s="14">
        <v>12.92</v>
      </c>
      <c r="F24" s="81">
        <v>7.34</v>
      </c>
    </row>
    <row r="25" spans="1:6" ht="11.25">
      <c r="A25" s="82">
        <f t="shared" si="0"/>
        <v>2000</v>
      </c>
      <c r="B25" s="11" t="s">
        <v>19</v>
      </c>
      <c r="C25" s="14">
        <v>11.41</v>
      </c>
      <c r="D25" s="14">
        <v>5.73</v>
      </c>
      <c r="E25" s="14">
        <v>12.47</v>
      </c>
      <c r="F25" s="81">
        <v>7.93</v>
      </c>
    </row>
    <row r="26" spans="1:6" ht="11.25">
      <c r="A26" s="82">
        <f t="shared" si="0"/>
        <v>2000</v>
      </c>
      <c r="B26" s="11" t="s">
        <v>16</v>
      </c>
      <c r="C26" s="14">
        <v>6.7</v>
      </c>
      <c r="D26" s="14">
        <v>6.19</v>
      </c>
      <c r="E26" s="14">
        <v>17.58</v>
      </c>
      <c r="F26" s="81">
        <v>8.6</v>
      </c>
    </row>
    <row r="27" spans="1:6" ht="11.25">
      <c r="A27" s="82">
        <f t="shared" si="0"/>
        <v>1999</v>
      </c>
      <c r="B27" s="11" t="s">
        <v>17</v>
      </c>
      <c r="C27" s="14">
        <v>0</v>
      </c>
      <c r="D27" s="14">
        <v>7.64</v>
      </c>
      <c r="E27" s="14">
        <v>10.44</v>
      </c>
      <c r="F27" s="81">
        <v>7.87</v>
      </c>
    </row>
    <row r="28" spans="1:6" ht="11.25">
      <c r="A28" s="82">
        <f t="shared" si="0"/>
        <v>1999</v>
      </c>
      <c r="B28" s="11" t="s">
        <v>18</v>
      </c>
      <c r="C28" s="14">
        <v>0</v>
      </c>
      <c r="D28" s="14">
        <v>7.56</v>
      </c>
      <c r="E28" s="14">
        <v>12.68</v>
      </c>
      <c r="F28" s="81">
        <v>7.77</v>
      </c>
    </row>
    <row r="29" spans="1:6" ht="11.25">
      <c r="A29" s="82">
        <f t="shared" si="0"/>
        <v>1999</v>
      </c>
      <c r="B29" s="11" t="s">
        <v>19</v>
      </c>
      <c r="C29" s="14">
        <v>3.95</v>
      </c>
      <c r="D29" s="14">
        <v>11.97</v>
      </c>
      <c r="E29" s="14">
        <v>12.51</v>
      </c>
      <c r="F29" s="81">
        <v>8.42</v>
      </c>
    </row>
    <row r="30" spans="1:6" ht="11.25">
      <c r="A30" s="82">
        <f t="shared" si="0"/>
        <v>1999</v>
      </c>
      <c r="B30" s="11" t="s">
        <v>16</v>
      </c>
      <c r="C30" s="14">
        <v>0</v>
      </c>
      <c r="D30" s="14">
        <v>14.32</v>
      </c>
      <c r="E30" s="14">
        <v>18.29</v>
      </c>
      <c r="F30" s="81">
        <v>8.82</v>
      </c>
    </row>
    <row r="31" spans="1:6" ht="11.25">
      <c r="A31" s="82">
        <f t="shared" si="0"/>
        <v>1998</v>
      </c>
      <c r="B31" s="11" t="s">
        <v>17</v>
      </c>
      <c r="C31" s="14">
        <v>0</v>
      </c>
      <c r="D31" s="14">
        <v>12.29</v>
      </c>
      <c r="E31" s="14">
        <v>14.97</v>
      </c>
      <c r="F31" s="81">
        <v>10.07</v>
      </c>
    </row>
    <row r="32" spans="1:6" ht="11.25">
      <c r="A32" s="82">
        <f t="shared" si="0"/>
        <v>1998</v>
      </c>
      <c r="B32" s="11" t="s">
        <v>18</v>
      </c>
      <c r="C32" s="14">
        <v>17.08</v>
      </c>
      <c r="D32" s="14">
        <v>11.24</v>
      </c>
      <c r="E32" s="14">
        <v>18.38</v>
      </c>
      <c r="F32" s="81">
        <v>10.03</v>
      </c>
    </row>
    <row r="33" spans="1:6" ht="11.25">
      <c r="A33" s="82">
        <f t="shared" si="0"/>
        <v>1998</v>
      </c>
      <c r="B33" s="11" t="s">
        <v>19</v>
      </c>
      <c r="C33" s="14">
        <v>23.97</v>
      </c>
      <c r="D33" s="14">
        <v>14.13</v>
      </c>
      <c r="E33" s="14">
        <v>26.05</v>
      </c>
      <c r="F33" s="81">
        <v>10.92</v>
      </c>
    </row>
    <row r="34" spans="1:6" ht="11.25">
      <c r="A34" s="82">
        <f t="shared" si="0"/>
        <v>1998</v>
      </c>
      <c r="B34" s="11" t="s">
        <v>16</v>
      </c>
      <c r="C34" s="14">
        <v>23.02</v>
      </c>
      <c r="D34" s="14">
        <v>15.31</v>
      </c>
      <c r="E34" s="14">
        <v>32.7</v>
      </c>
      <c r="F34" s="81">
        <v>10.79</v>
      </c>
    </row>
    <row r="35" spans="1:6" ht="11.25">
      <c r="A35" s="82">
        <f t="shared" si="0"/>
        <v>1997</v>
      </c>
      <c r="B35" s="11" t="s">
        <v>17</v>
      </c>
      <c r="C35" s="14">
        <v>0</v>
      </c>
      <c r="D35" s="14">
        <v>13.52</v>
      </c>
      <c r="E35" s="14">
        <v>31.18</v>
      </c>
      <c r="F35" s="81">
        <v>11.02</v>
      </c>
    </row>
    <row r="36" spans="1:6" ht="11.25">
      <c r="A36" s="82">
        <f t="shared" si="0"/>
        <v>1997</v>
      </c>
      <c r="B36" s="11" t="s">
        <v>18</v>
      </c>
      <c r="C36" s="14">
        <v>0</v>
      </c>
      <c r="D36" s="14">
        <v>12.21</v>
      </c>
      <c r="E36" s="14">
        <v>29.53</v>
      </c>
      <c r="F36" s="81">
        <v>11.15</v>
      </c>
    </row>
    <row r="37" spans="1:6" ht="11.25">
      <c r="A37" s="82">
        <f t="shared" si="0"/>
        <v>1997</v>
      </c>
      <c r="B37" s="11" t="s">
        <v>19</v>
      </c>
      <c r="C37" s="14">
        <v>8.45</v>
      </c>
      <c r="D37" s="14">
        <v>11.94</v>
      </c>
      <c r="E37" s="14">
        <v>29.47</v>
      </c>
      <c r="F37" s="81">
        <v>11.95</v>
      </c>
    </row>
    <row r="38" spans="1:6" ht="11.25">
      <c r="A38" s="82">
        <f t="shared" si="0"/>
        <v>1997</v>
      </c>
      <c r="B38" s="11" t="s">
        <v>16</v>
      </c>
      <c r="C38" s="14">
        <v>0</v>
      </c>
      <c r="D38" s="14">
        <v>14.66</v>
      </c>
      <c r="E38" s="14">
        <v>25.74</v>
      </c>
      <c r="F38" s="81">
        <v>12.1</v>
      </c>
    </row>
    <row r="39" spans="1:6" ht="11.25">
      <c r="A39" s="82">
        <f t="shared" si="0"/>
        <v>1996</v>
      </c>
      <c r="B39" s="11" t="s">
        <v>17</v>
      </c>
      <c r="C39" s="14">
        <v>0</v>
      </c>
      <c r="D39" s="14">
        <v>16.24</v>
      </c>
      <c r="E39" s="14">
        <v>23.9</v>
      </c>
      <c r="F39" s="81">
        <v>12.44</v>
      </c>
    </row>
    <row r="40" spans="1:6" ht="11.25">
      <c r="A40" s="82">
        <f t="shared" si="0"/>
        <v>1996</v>
      </c>
      <c r="B40" s="11" t="s">
        <v>18</v>
      </c>
      <c r="C40" s="14">
        <v>12.42</v>
      </c>
      <c r="D40" s="14">
        <v>14.86</v>
      </c>
      <c r="E40" s="14">
        <v>26.3</v>
      </c>
      <c r="F40" s="81">
        <v>12.22</v>
      </c>
    </row>
    <row r="41" spans="1:6" ht="11.25">
      <c r="A41" s="82">
        <f t="shared" si="0"/>
        <v>1996</v>
      </c>
      <c r="B41" s="11" t="s">
        <v>19</v>
      </c>
      <c r="C41" s="14">
        <v>30.94</v>
      </c>
      <c r="D41" s="14">
        <v>14.45</v>
      </c>
      <c r="E41" s="14">
        <v>29.8</v>
      </c>
      <c r="F41" s="81">
        <v>11.75</v>
      </c>
    </row>
    <row r="42" spans="1:6" ht="11.25">
      <c r="A42" s="83">
        <f t="shared" si="0"/>
        <v>1996</v>
      </c>
      <c r="B42" s="84" t="s">
        <v>16</v>
      </c>
      <c r="C42" s="85">
        <v>34.58</v>
      </c>
      <c r="D42" s="85">
        <v>14.4</v>
      </c>
      <c r="E42" s="85">
        <v>31.73</v>
      </c>
      <c r="F42" s="86">
        <v>11.91</v>
      </c>
    </row>
  </sheetData>
  <printOptions/>
  <pageMargins left="0.5905511811023623" right="0.5905511811023623" top="0.5905511811023623" bottom="0.5905511811023623" header="1.1811023622047245" footer="1.1811023622047245"/>
  <pageSetup fitToHeight="1" fitToWidth="1" horizontalDpi="360" verticalDpi="360" orientation="landscape" paperSize="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4:T44"/>
  <sheetViews>
    <sheetView showGridLines="0" workbookViewId="0" topLeftCell="A1">
      <selection activeCell="A1" sqref="A1"/>
    </sheetView>
  </sheetViews>
  <sheetFormatPr defaultColWidth="11.421875" defaultRowHeight="12.75"/>
  <cols>
    <col min="1" max="1" width="7.57421875" style="2" customWidth="1"/>
    <col min="2" max="2" width="8.7109375" style="2" customWidth="1"/>
    <col min="3" max="3" width="6.8515625" style="2" customWidth="1"/>
    <col min="4" max="7" width="9.140625" style="2" customWidth="1"/>
    <col min="8" max="8" width="11.00390625" style="12" customWidth="1"/>
    <col min="9" max="9" width="7.7109375" style="12" customWidth="1"/>
    <col min="10" max="10" width="7.7109375" style="2" customWidth="1"/>
    <col min="11" max="11" width="9.00390625" style="2" customWidth="1"/>
    <col min="12" max="13" width="8.421875" style="2" customWidth="1"/>
    <col min="14" max="14" width="10.28125" style="2" customWidth="1"/>
    <col min="15" max="15" width="7.28125" style="2" customWidth="1"/>
    <col min="16" max="16" width="6.8515625" style="2" customWidth="1"/>
    <col min="17" max="17" width="8.57421875" style="2" customWidth="1"/>
    <col min="18" max="18" width="8.421875" style="2" customWidth="1"/>
    <col min="19" max="19" width="8.57421875" style="2" customWidth="1"/>
    <col min="20" max="16384" width="10.28125" style="2" customWidth="1"/>
  </cols>
  <sheetData>
    <row r="4" spans="1:9" ht="11.25">
      <c r="A4" s="1" t="s">
        <v>92</v>
      </c>
      <c r="B4" s="1"/>
      <c r="C4" s="1"/>
      <c r="D4" s="1"/>
      <c r="E4" s="1"/>
      <c r="F4" s="1"/>
      <c r="G4" s="1"/>
      <c r="H4" s="1"/>
      <c r="I4" s="1"/>
    </row>
    <row r="5" spans="1:20" ht="11.25">
      <c r="A5" s="148" t="s">
        <v>3</v>
      </c>
      <c r="B5" s="150" t="s">
        <v>4</v>
      </c>
      <c r="C5" s="188" t="s">
        <v>0</v>
      </c>
      <c r="D5" s="119" t="s">
        <v>5</v>
      </c>
      <c r="E5" s="119"/>
      <c r="F5" s="119"/>
      <c r="G5" s="119"/>
      <c r="H5" s="119"/>
      <c r="I5" s="188" t="s">
        <v>0</v>
      </c>
      <c r="J5" s="119" t="s">
        <v>1</v>
      </c>
      <c r="K5" s="119"/>
      <c r="L5" s="119"/>
      <c r="M5" s="119"/>
      <c r="N5" s="119"/>
      <c r="O5" s="188" t="s">
        <v>0</v>
      </c>
      <c r="P5" s="119" t="s">
        <v>2</v>
      </c>
      <c r="Q5" s="119"/>
      <c r="R5" s="119"/>
      <c r="S5" s="119"/>
      <c r="T5" s="120"/>
    </row>
    <row r="6" spans="1:20" ht="11.25">
      <c r="A6" s="149"/>
      <c r="B6" s="151"/>
      <c r="C6" s="186"/>
      <c r="D6" s="31" t="s">
        <v>10</v>
      </c>
      <c r="E6" s="31" t="s">
        <v>11</v>
      </c>
      <c r="F6" s="31" t="s">
        <v>8</v>
      </c>
      <c r="G6" s="31" t="s">
        <v>37</v>
      </c>
      <c r="H6" s="31" t="s">
        <v>9</v>
      </c>
      <c r="I6" s="186"/>
      <c r="J6" s="31" t="s">
        <v>10</v>
      </c>
      <c r="K6" s="31" t="s">
        <v>11</v>
      </c>
      <c r="L6" s="31" t="s">
        <v>8</v>
      </c>
      <c r="M6" s="31" t="s">
        <v>37</v>
      </c>
      <c r="N6" s="31" t="s">
        <v>9</v>
      </c>
      <c r="O6" s="186"/>
      <c r="P6" s="31" t="s">
        <v>10</v>
      </c>
      <c r="Q6" s="31" t="s">
        <v>11</v>
      </c>
      <c r="R6" s="31" t="s">
        <v>8</v>
      </c>
      <c r="S6" s="31" t="s">
        <v>37</v>
      </c>
      <c r="T6" s="22" t="s">
        <v>9</v>
      </c>
    </row>
    <row r="7" spans="1:20" ht="11.25">
      <c r="A7" s="121"/>
      <c r="B7" s="122"/>
      <c r="C7" s="187"/>
      <c r="D7" s="23" t="s">
        <v>12</v>
      </c>
      <c r="E7" s="23" t="s">
        <v>13</v>
      </c>
      <c r="F7" s="23" t="s">
        <v>38</v>
      </c>
      <c r="G7" s="23" t="s">
        <v>14</v>
      </c>
      <c r="H7" s="23" t="s">
        <v>15</v>
      </c>
      <c r="I7" s="187"/>
      <c r="J7" s="23" t="s">
        <v>12</v>
      </c>
      <c r="K7" s="23" t="s">
        <v>13</v>
      </c>
      <c r="L7" s="23" t="s">
        <v>38</v>
      </c>
      <c r="M7" s="23" t="s">
        <v>14</v>
      </c>
      <c r="N7" s="23" t="s">
        <v>15</v>
      </c>
      <c r="O7" s="187"/>
      <c r="P7" s="23" t="s">
        <v>12</v>
      </c>
      <c r="Q7" s="23" t="s">
        <v>13</v>
      </c>
      <c r="R7" s="23" t="s">
        <v>38</v>
      </c>
      <c r="S7" s="23" t="s">
        <v>14</v>
      </c>
      <c r="T7" s="24" t="s">
        <v>15</v>
      </c>
    </row>
    <row r="8" spans="1:20" ht="11.25">
      <c r="A8" s="106"/>
      <c r="B8" s="33"/>
      <c r="C8" s="72"/>
      <c r="D8" s="27"/>
      <c r="E8" s="27"/>
      <c r="F8" s="27"/>
      <c r="G8" s="27"/>
      <c r="H8" s="27"/>
      <c r="I8" s="27"/>
      <c r="J8" s="53"/>
      <c r="K8" s="53"/>
      <c r="L8" s="53"/>
      <c r="M8" s="53"/>
      <c r="N8" s="53"/>
      <c r="O8" s="53"/>
      <c r="P8" s="53"/>
      <c r="Q8" s="53"/>
      <c r="R8" s="53"/>
      <c r="S8" s="53"/>
      <c r="T8" s="112"/>
    </row>
    <row r="9" spans="1:20" ht="11.25">
      <c r="A9" s="80">
        <v>2004</v>
      </c>
      <c r="B9" s="11" t="s">
        <v>17</v>
      </c>
      <c r="C9" s="28">
        <v>86</v>
      </c>
      <c r="D9" s="28">
        <v>3.3</v>
      </c>
      <c r="E9" s="28">
        <v>15.6</v>
      </c>
      <c r="F9" s="28">
        <v>15.8</v>
      </c>
      <c r="G9" s="28">
        <v>42.5</v>
      </c>
      <c r="H9" s="28">
        <v>8.8</v>
      </c>
      <c r="I9" s="28">
        <v>36.8</v>
      </c>
      <c r="J9" s="28">
        <v>1.5</v>
      </c>
      <c r="K9" s="28">
        <v>7.8</v>
      </c>
      <c r="L9" s="28">
        <v>7.7</v>
      </c>
      <c r="M9" s="28">
        <v>13.9</v>
      </c>
      <c r="N9" s="28">
        <v>5.8</v>
      </c>
      <c r="O9" s="28">
        <v>49.2</v>
      </c>
      <c r="P9" s="28">
        <v>1.8</v>
      </c>
      <c r="Q9" s="28">
        <v>7.8</v>
      </c>
      <c r="R9" s="28">
        <v>8</v>
      </c>
      <c r="S9" s="28">
        <v>28.6</v>
      </c>
      <c r="T9" s="97">
        <v>3</v>
      </c>
    </row>
    <row r="10" spans="1:20" ht="11.25">
      <c r="A10" s="80">
        <v>2004</v>
      </c>
      <c r="B10" s="11" t="s">
        <v>18</v>
      </c>
      <c r="C10" s="28">
        <v>77.1</v>
      </c>
      <c r="D10" s="28">
        <v>4.5</v>
      </c>
      <c r="E10" s="28">
        <v>19.3</v>
      </c>
      <c r="F10" s="28">
        <v>13.4</v>
      </c>
      <c r="G10" s="28">
        <v>34.4</v>
      </c>
      <c r="H10" s="28">
        <v>5.5</v>
      </c>
      <c r="I10" s="28">
        <v>30.3</v>
      </c>
      <c r="J10" s="28">
        <v>2.2</v>
      </c>
      <c r="K10" s="28">
        <v>8.4</v>
      </c>
      <c r="L10" s="28">
        <v>7.3</v>
      </c>
      <c r="M10" s="28">
        <v>10.2</v>
      </c>
      <c r="N10" s="28">
        <v>2.1</v>
      </c>
      <c r="O10" s="28">
        <v>46.8</v>
      </c>
      <c r="P10" s="28">
        <v>2.4</v>
      </c>
      <c r="Q10" s="28">
        <v>10.8</v>
      </c>
      <c r="R10" s="28">
        <v>6.1</v>
      </c>
      <c r="S10" s="28">
        <v>24.2</v>
      </c>
      <c r="T10" s="97">
        <v>3.3</v>
      </c>
    </row>
    <row r="11" spans="1:20" ht="11.25">
      <c r="A11" s="80">
        <v>2004</v>
      </c>
      <c r="B11" s="11" t="s">
        <v>19</v>
      </c>
      <c r="C11" s="28">
        <v>83.5</v>
      </c>
      <c r="D11" s="28">
        <v>2.9</v>
      </c>
      <c r="E11" s="28">
        <v>12.5</v>
      </c>
      <c r="F11" s="28">
        <v>12.4</v>
      </c>
      <c r="G11" s="28">
        <v>48.4</v>
      </c>
      <c r="H11" s="28">
        <v>7.2</v>
      </c>
      <c r="I11" s="28">
        <v>35.7</v>
      </c>
      <c r="J11" s="28">
        <v>1.2</v>
      </c>
      <c r="K11" s="28">
        <v>6.5</v>
      </c>
      <c r="L11" s="28">
        <v>3.8</v>
      </c>
      <c r="M11" s="28">
        <v>20.6</v>
      </c>
      <c r="N11" s="28">
        <v>3.6</v>
      </c>
      <c r="O11" s="28">
        <v>47.8</v>
      </c>
      <c r="P11" s="28">
        <v>1.7</v>
      </c>
      <c r="Q11" s="28">
        <v>6</v>
      </c>
      <c r="R11" s="28">
        <v>8.6</v>
      </c>
      <c r="S11" s="28">
        <v>27.8</v>
      </c>
      <c r="T11" s="97">
        <v>3.6</v>
      </c>
    </row>
    <row r="12" spans="1:20" ht="11.25">
      <c r="A12" s="80">
        <v>2004</v>
      </c>
      <c r="B12" s="11" t="s">
        <v>16</v>
      </c>
      <c r="C12" s="28">
        <v>77.8</v>
      </c>
      <c r="D12" s="28">
        <v>3.1</v>
      </c>
      <c r="E12" s="28">
        <v>10.6</v>
      </c>
      <c r="F12" s="28">
        <v>13.9</v>
      </c>
      <c r="G12" s="28">
        <v>43.5</v>
      </c>
      <c r="H12" s="28">
        <v>6.7</v>
      </c>
      <c r="I12" s="28">
        <v>34.9</v>
      </c>
      <c r="J12" s="28">
        <v>2.3</v>
      </c>
      <c r="K12" s="28">
        <v>6.9</v>
      </c>
      <c r="L12" s="28">
        <v>4.9</v>
      </c>
      <c r="M12" s="28">
        <v>16.6</v>
      </c>
      <c r="N12" s="28">
        <v>4.1</v>
      </c>
      <c r="O12" s="28">
        <v>42.9</v>
      </c>
      <c r="P12" s="28">
        <v>0.9</v>
      </c>
      <c r="Q12" s="28">
        <v>3.6</v>
      </c>
      <c r="R12" s="28">
        <v>9</v>
      </c>
      <c r="S12" s="28">
        <v>26.8</v>
      </c>
      <c r="T12" s="97">
        <v>2.6</v>
      </c>
    </row>
    <row r="13" spans="1:20" ht="11.25">
      <c r="A13" s="82">
        <v>2003</v>
      </c>
      <c r="B13" s="11" t="s">
        <v>17</v>
      </c>
      <c r="C13" s="28">
        <v>81.6</v>
      </c>
      <c r="D13" s="28">
        <v>2.4</v>
      </c>
      <c r="E13" s="28">
        <v>16.9</v>
      </c>
      <c r="F13" s="28">
        <v>13.4</v>
      </c>
      <c r="G13" s="28">
        <v>42.9</v>
      </c>
      <c r="H13" s="28">
        <v>5.9</v>
      </c>
      <c r="I13" s="28">
        <v>37.5</v>
      </c>
      <c r="J13" s="28">
        <v>1.3</v>
      </c>
      <c r="K13" s="28">
        <v>9.5</v>
      </c>
      <c r="L13" s="28">
        <v>5.5</v>
      </c>
      <c r="M13" s="28">
        <v>17</v>
      </c>
      <c r="N13" s="28">
        <v>4.3</v>
      </c>
      <c r="O13" s="28">
        <v>44.1</v>
      </c>
      <c r="P13" s="28">
        <v>1.1</v>
      </c>
      <c r="Q13" s="28">
        <v>7.5</v>
      </c>
      <c r="R13" s="28">
        <v>8</v>
      </c>
      <c r="S13" s="28">
        <v>25.9</v>
      </c>
      <c r="T13" s="97">
        <v>1.7</v>
      </c>
    </row>
    <row r="14" spans="1:20" ht="11.25">
      <c r="A14" s="82">
        <v>2003</v>
      </c>
      <c r="B14" s="11" t="s">
        <v>18</v>
      </c>
      <c r="C14" s="28">
        <v>90.9</v>
      </c>
      <c r="D14" s="28">
        <v>1.9</v>
      </c>
      <c r="E14" s="28">
        <v>17.7</v>
      </c>
      <c r="F14" s="28">
        <v>21.7</v>
      </c>
      <c r="G14" s="28">
        <v>40.8</v>
      </c>
      <c r="H14" s="28">
        <v>8.8</v>
      </c>
      <c r="I14" s="28">
        <v>46.5</v>
      </c>
      <c r="J14" s="28">
        <v>0.5</v>
      </c>
      <c r="K14" s="28">
        <v>10.6</v>
      </c>
      <c r="L14" s="28">
        <v>7.3</v>
      </c>
      <c r="M14" s="28">
        <v>23.1</v>
      </c>
      <c r="N14" s="28">
        <v>5</v>
      </c>
      <c r="O14" s="28">
        <v>44.4</v>
      </c>
      <c r="P14" s="28">
        <v>1.4</v>
      </c>
      <c r="Q14" s="28">
        <v>7</v>
      </c>
      <c r="R14" s="28">
        <v>14.4</v>
      </c>
      <c r="S14" s="28">
        <v>17.7</v>
      </c>
      <c r="T14" s="97">
        <v>3.8</v>
      </c>
    </row>
    <row r="15" spans="1:20" ht="11.25">
      <c r="A15" s="82">
        <v>2003</v>
      </c>
      <c r="B15" s="11" t="s">
        <v>19</v>
      </c>
      <c r="C15" s="28">
        <v>85.3</v>
      </c>
      <c r="D15" s="28">
        <v>2.9</v>
      </c>
      <c r="E15" s="28">
        <v>12.5</v>
      </c>
      <c r="F15" s="28">
        <v>17.9</v>
      </c>
      <c r="G15" s="28">
        <v>46.5</v>
      </c>
      <c r="H15" s="28">
        <v>5.5</v>
      </c>
      <c r="I15" s="28">
        <v>37.6</v>
      </c>
      <c r="J15" s="28">
        <v>1.5</v>
      </c>
      <c r="K15" s="28">
        <v>6.4</v>
      </c>
      <c r="L15" s="28">
        <v>5.9</v>
      </c>
      <c r="M15" s="28">
        <v>20.9</v>
      </c>
      <c r="N15" s="28">
        <v>2.9</v>
      </c>
      <c r="O15" s="28">
        <v>47.7</v>
      </c>
      <c r="P15" s="28">
        <v>1.4</v>
      </c>
      <c r="Q15" s="28">
        <v>6</v>
      </c>
      <c r="R15" s="28">
        <v>12.1</v>
      </c>
      <c r="S15" s="28">
        <v>25.6</v>
      </c>
      <c r="T15" s="97">
        <v>2.6</v>
      </c>
    </row>
    <row r="16" spans="1:20" ht="11.25">
      <c r="A16" s="82">
        <v>2003</v>
      </c>
      <c r="B16" s="11" t="s">
        <v>16</v>
      </c>
      <c r="C16" s="28">
        <v>93.3</v>
      </c>
      <c r="D16" s="28">
        <v>4.7</v>
      </c>
      <c r="E16" s="28">
        <v>12.3</v>
      </c>
      <c r="F16" s="28">
        <v>24.9</v>
      </c>
      <c r="G16" s="28">
        <v>46.5</v>
      </c>
      <c r="H16" s="28">
        <v>4.9</v>
      </c>
      <c r="I16" s="28">
        <v>38.8</v>
      </c>
      <c r="J16" s="28">
        <v>2</v>
      </c>
      <c r="K16" s="28">
        <v>6.6</v>
      </c>
      <c r="L16" s="28">
        <v>9.6</v>
      </c>
      <c r="M16" s="28">
        <v>17.7</v>
      </c>
      <c r="N16" s="28">
        <v>2.9</v>
      </c>
      <c r="O16" s="28">
        <v>54.4</v>
      </c>
      <c r="P16" s="28">
        <v>2.7</v>
      </c>
      <c r="Q16" s="28">
        <v>5.7</v>
      </c>
      <c r="R16" s="28">
        <v>15.3</v>
      </c>
      <c r="S16" s="28">
        <v>28.8</v>
      </c>
      <c r="T16" s="97">
        <v>1.9</v>
      </c>
    </row>
    <row r="17" spans="1:20" ht="11.25">
      <c r="A17" s="82">
        <f aca="true" t="shared" si="0" ref="A17:A44">+A13-1</f>
        <v>2002</v>
      </c>
      <c r="B17" s="11" t="s">
        <v>17</v>
      </c>
      <c r="C17" s="28">
        <v>79.7</v>
      </c>
      <c r="D17" s="28">
        <v>3.5</v>
      </c>
      <c r="E17" s="28">
        <v>12</v>
      </c>
      <c r="F17" s="28">
        <v>16.4</v>
      </c>
      <c r="G17" s="28">
        <v>42</v>
      </c>
      <c r="H17" s="28">
        <v>5.8</v>
      </c>
      <c r="I17" s="28">
        <v>28.5</v>
      </c>
      <c r="J17" s="28">
        <v>1.8</v>
      </c>
      <c r="K17" s="28">
        <v>5.6</v>
      </c>
      <c r="L17" s="28">
        <v>5.1</v>
      </c>
      <c r="M17" s="28">
        <v>13.1</v>
      </c>
      <c r="N17" s="28">
        <v>2.9</v>
      </c>
      <c r="O17" s="28">
        <v>51.2</v>
      </c>
      <c r="P17" s="28">
        <v>1.7</v>
      </c>
      <c r="Q17" s="28">
        <v>6.4</v>
      </c>
      <c r="R17" s="28">
        <v>11.3</v>
      </c>
      <c r="S17" s="28">
        <v>28.9</v>
      </c>
      <c r="T17" s="97">
        <v>2.9</v>
      </c>
    </row>
    <row r="18" spans="1:20" ht="11.25">
      <c r="A18" s="82">
        <f t="shared" si="0"/>
        <v>2002</v>
      </c>
      <c r="B18" s="11" t="s">
        <v>18</v>
      </c>
      <c r="C18" s="28">
        <v>102.1</v>
      </c>
      <c r="D18" s="28">
        <v>4.7</v>
      </c>
      <c r="E18" s="28">
        <v>19.7</v>
      </c>
      <c r="F18" s="28">
        <v>24.5</v>
      </c>
      <c r="G18" s="28">
        <v>46.5</v>
      </c>
      <c r="H18" s="28">
        <v>6.6</v>
      </c>
      <c r="I18" s="28">
        <v>47.3</v>
      </c>
      <c r="J18" s="28">
        <v>2.6</v>
      </c>
      <c r="K18" s="28">
        <v>10.8</v>
      </c>
      <c r="L18" s="28">
        <v>9.7</v>
      </c>
      <c r="M18" s="28">
        <v>21.1</v>
      </c>
      <c r="N18" s="28">
        <v>3.1</v>
      </c>
      <c r="O18" s="28">
        <v>54.7</v>
      </c>
      <c r="P18" s="28">
        <v>2.1</v>
      </c>
      <c r="Q18" s="28">
        <v>8.9</v>
      </c>
      <c r="R18" s="28">
        <v>14.8</v>
      </c>
      <c r="S18" s="28">
        <v>25.4</v>
      </c>
      <c r="T18" s="97">
        <v>3.5</v>
      </c>
    </row>
    <row r="19" spans="1:20" ht="11.25">
      <c r="A19" s="82">
        <f t="shared" si="0"/>
        <v>2002</v>
      </c>
      <c r="B19" s="11" t="s">
        <v>19</v>
      </c>
      <c r="C19" s="28">
        <v>91.4</v>
      </c>
      <c r="D19" s="28">
        <v>0.9</v>
      </c>
      <c r="E19" s="28">
        <v>16.7</v>
      </c>
      <c r="F19" s="28">
        <v>23.7</v>
      </c>
      <c r="G19" s="28">
        <v>45.3</v>
      </c>
      <c r="H19" s="28">
        <v>4.9</v>
      </c>
      <c r="I19" s="28">
        <v>38.1</v>
      </c>
      <c r="J19" s="28">
        <v>0.4</v>
      </c>
      <c r="K19" s="28">
        <v>7.3</v>
      </c>
      <c r="L19" s="28">
        <v>11</v>
      </c>
      <c r="M19" s="28">
        <v>16.6</v>
      </c>
      <c r="N19" s="28">
        <v>2.7</v>
      </c>
      <c r="O19" s="28">
        <v>53.4</v>
      </c>
      <c r="P19" s="28">
        <v>0.5</v>
      </c>
      <c r="Q19" s="28">
        <v>9.4</v>
      </c>
      <c r="R19" s="28">
        <v>12.7</v>
      </c>
      <c r="S19" s="28">
        <v>28.6</v>
      </c>
      <c r="T19" s="97">
        <v>2.2</v>
      </c>
    </row>
    <row r="20" spans="1:20" ht="11.25">
      <c r="A20" s="82">
        <f t="shared" si="0"/>
        <v>2002</v>
      </c>
      <c r="B20" s="11" t="s">
        <v>16</v>
      </c>
      <c r="C20" s="28">
        <v>104.1</v>
      </c>
      <c r="D20" s="28">
        <v>2</v>
      </c>
      <c r="E20" s="28">
        <v>16.3</v>
      </c>
      <c r="F20" s="28">
        <v>24.5</v>
      </c>
      <c r="G20" s="28">
        <v>54.5</v>
      </c>
      <c r="H20" s="28">
        <v>6.8</v>
      </c>
      <c r="I20" s="28">
        <v>42.7</v>
      </c>
      <c r="J20" s="28">
        <v>0.8</v>
      </c>
      <c r="K20" s="28">
        <v>7.8</v>
      </c>
      <c r="L20" s="28">
        <v>7.4</v>
      </c>
      <c r="M20" s="28">
        <v>22.3</v>
      </c>
      <c r="N20" s="28">
        <v>4.4</v>
      </c>
      <c r="O20" s="28">
        <v>61.3</v>
      </c>
      <c r="P20" s="28">
        <v>1.2</v>
      </c>
      <c r="Q20" s="28">
        <v>8.5</v>
      </c>
      <c r="R20" s="28">
        <v>17</v>
      </c>
      <c r="S20" s="28">
        <v>32.2</v>
      </c>
      <c r="T20" s="97">
        <v>2.4</v>
      </c>
    </row>
    <row r="21" spans="1:20" ht="11.25">
      <c r="A21" s="82">
        <f t="shared" si="0"/>
        <v>2001</v>
      </c>
      <c r="B21" s="11" t="s">
        <v>17</v>
      </c>
      <c r="C21" s="28">
        <v>150.7</v>
      </c>
      <c r="D21" s="28">
        <v>6.4</v>
      </c>
      <c r="E21" s="28">
        <v>30.6</v>
      </c>
      <c r="F21" s="28">
        <v>31.9</v>
      </c>
      <c r="G21" s="28">
        <v>71</v>
      </c>
      <c r="H21" s="28">
        <v>10.9</v>
      </c>
      <c r="I21" s="28">
        <v>61.6</v>
      </c>
      <c r="J21" s="28">
        <v>4.1</v>
      </c>
      <c r="K21" s="28">
        <v>11.6</v>
      </c>
      <c r="L21" s="28">
        <v>13.8</v>
      </c>
      <c r="M21" s="28">
        <v>26.2</v>
      </c>
      <c r="N21" s="28">
        <v>5.9</v>
      </c>
      <c r="O21" s="28">
        <v>89.1</v>
      </c>
      <c r="P21" s="28">
        <v>2.3</v>
      </c>
      <c r="Q21" s="28">
        <v>18.9</v>
      </c>
      <c r="R21" s="28">
        <v>18.1</v>
      </c>
      <c r="S21" s="28">
        <v>44.8</v>
      </c>
      <c r="T21" s="97">
        <v>5</v>
      </c>
    </row>
    <row r="22" spans="1:20" ht="11.25">
      <c r="A22" s="82">
        <f t="shared" si="0"/>
        <v>2001</v>
      </c>
      <c r="B22" s="11" t="s">
        <v>18</v>
      </c>
      <c r="C22" s="28">
        <v>134.5</v>
      </c>
      <c r="D22" s="28">
        <v>8.1</v>
      </c>
      <c r="E22" s="28">
        <v>28.9</v>
      </c>
      <c r="F22" s="28">
        <v>28.2</v>
      </c>
      <c r="G22" s="28">
        <v>60.6</v>
      </c>
      <c r="H22" s="28">
        <v>8.8</v>
      </c>
      <c r="I22" s="28">
        <v>54.1</v>
      </c>
      <c r="J22" s="28">
        <v>3.2</v>
      </c>
      <c r="K22" s="28">
        <v>12.2</v>
      </c>
      <c r="L22" s="28">
        <v>11.2</v>
      </c>
      <c r="M22" s="28">
        <v>22.2</v>
      </c>
      <c r="N22" s="28">
        <v>5.3</v>
      </c>
      <c r="O22" s="28">
        <v>80.4</v>
      </c>
      <c r="P22" s="28">
        <v>4.8</v>
      </c>
      <c r="Q22" s="28">
        <v>16.7</v>
      </c>
      <c r="R22" s="28">
        <v>17</v>
      </c>
      <c r="S22" s="28">
        <v>38.4</v>
      </c>
      <c r="T22" s="97">
        <v>3.4</v>
      </c>
    </row>
    <row r="23" spans="1:20" ht="11.25">
      <c r="A23" s="82">
        <f t="shared" si="0"/>
        <v>2001</v>
      </c>
      <c r="B23" s="11" t="s">
        <v>19</v>
      </c>
      <c r="C23" s="28">
        <v>135.7</v>
      </c>
      <c r="D23" s="28">
        <v>10.4</v>
      </c>
      <c r="E23" s="28">
        <v>23</v>
      </c>
      <c r="F23" s="28">
        <v>24.2</v>
      </c>
      <c r="G23" s="28">
        <v>67.1</v>
      </c>
      <c r="H23" s="28">
        <v>11.1</v>
      </c>
      <c r="I23" s="28">
        <v>62</v>
      </c>
      <c r="J23" s="28">
        <v>6.3</v>
      </c>
      <c r="K23" s="28">
        <v>11.2</v>
      </c>
      <c r="L23" s="28">
        <v>9.5</v>
      </c>
      <c r="M23" s="28">
        <v>28.3</v>
      </c>
      <c r="N23" s="28">
        <v>6.7</v>
      </c>
      <c r="O23" s="28">
        <v>73.7</v>
      </c>
      <c r="P23" s="28">
        <v>4.1</v>
      </c>
      <c r="Q23" s="28">
        <v>11.7</v>
      </c>
      <c r="R23" s="28">
        <v>14.7</v>
      </c>
      <c r="S23" s="28">
        <v>38.7</v>
      </c>
      <c r="T23" s="97">
        <v>4.4</v>
      </c>
    </row>
    <row r="24" spans="1:20" ht="11.25">
      <c r="A24" s="82">
        <f t="shared" si="0"/>
        <v>2001</v>
      </c>
      <c r="B24" s="11" t="s">
        <v>16</v>
      </c>
      <c r="C24" s="28">
        <v>148.4</v>
      </c>
      <c r="D24" s="28">
        <v>6.6</v>
      </c>
      <c r="E24" s="28">
        <v>24.7</v>
      </c>
      <c r="F24" s="28">
        <v>31.1</v>
      </c>
      <c r="G24" s="28">
        <v>74.3</v>
      </c>
      <c r="H24" s="28">
        <v>11.6</v>
      </c>
      <c r="I24" s="28">
        <v>67.2</v>
      </c>
      <c r="J24" s="28">
        <v>4.5</v>
      </c>
      <c r="K24" s="28">
        <v>11.9</v>
      </c>
      <c r="L24" s="28">
        <v>14.5</v>
      </c>
      <c r="M24" s="28">
        <v>28.5</v>
      </c>
      <c r="N24" s="28">
        <v>7.8</v>
      </c>
      <c r="O24" s="28">
        <v>81.2</v>
      </c>
      <c r="P24" s="28">
        <v>2.1</v>
      </c>
      <c r="Q24" s="28">
        <v>12.8</v>
      </c>
      <c r="R24" s="28">
        <v>16.7</v>
      </c>
      <c r="S24" s="28">
        <v>45.8</v>
      </c>
      <c r="T24" s="97">
        <v>3.9</v>
      </c>
    </row>
    <row r="25" spans="1:20" ht="11.25">
      <c r="A25" s="82">
        <f t="shared" si="0"/>
        <v>2000</v>
      </c>
      <c r="B25" s="11" t="s">
        <v>17</v>
      </c>
      <c r="C25" s="28">
        <v>159</v>
      </c>
      <c r="D25" s="28">
        <v>9.8</v>
      </c>
      <c r="E25" s="28">
        <v>31.2</v>
      </c>
      <c r="F25" s="28">
        <v>34.8</v>
      </c>
      <c r="G25" s="28">
        <v>70.4</v>
      </c>
      <c r="H25" s="28">
        <v>12.8</v>
      </c>
      <c r="I25" s="28">
        <v>68.8</v>
      </c>
      <c r="J25" s="28">
        <v>6.9</v>
      </c>
      <c r="K25" s="28">
        <v>14.5</v>
      </c>
      <c r="L25" s="28">
        <v>17.7</v>
      </c>
      <c r="M25" s="28">
        <v>23.5</v>
      </c>
      <c r="N25" s="28">
        <v>6.2</v>
      </c>
      <c r="O25" s="28">
        <v>90.2</v>
      </c>
      <c r="P25" s="28">
        <v>2.9</v>
      </c>
      <c r="Q25" s="28">
        <v>16.6</v>
      </c>
      <c r="R25" s="28">
        <v>17.1</v>
      </c>
      <c r="S25" s="28">
        <v>47</v>
      </c>
      <c r="T25" s="97">
        <v>6.6</v>
      </c>
    </row>
    <row r="26" spans="1:20" ht="11.25">
      <c r="A26" s="82">
        <f t="shared" si="0"/>
        <v>2000</v>
      </c>
      <c r="B26" s="11" t="s">
        <v>18</v>
      </c>
      <c r="C26" s="28">
        <v>146.7</v>
      </c>
      <c r="D26" s="28">
        <v>7.9</v>
      </c>
      <c r="E26" s="28">
        <v>32.7</v>
      </c>
      <c r="F26" s="28">
        <v>29.7</v>
      </c>
      <c r="G26" s="28">
        <v>64.6</v>
      </c>
      <c r="H26" s="28">
        <v>11.9</v>
      </c>
      <c r="I26" s="28">
        <v>57.9</v>
      </c>
      <c r="J26" s="28">
        <v>5.7</v>
      </c>
      <c r="K26" s="28">
        <v>13.5</v>
      </c>
      <c r="L26" s="28">
        <v>13.4</v>
      </c>
      <c r="M26" s="28">
        <v>19.1</v>
      </c>
      <c r="N26" s="28">
        <v>6.2</v>
      </c>
      <c r="O26" s="28">
        <v>88.8</v>
      </c>
      <c r="P26" s="28">
        <v>2.2</v>
      </c>
      <c r="Q26" s="28">
        <v>19.1</v>
      </c>
      <c r="R26" s="28">
        <v>16.2</v>
      </c>
      <c r="S26" s="28">
        <v>45.5</v>
      </c>
      <c r="T26" s="97">
        <v>5.7</v>
      </c>
    </row>
    <row r="27" spans="1:20" ht="11.25">
      <c r="A27" s="82">
        <f t="shared" si="0"/>
        <v>2000</v>
      </c>
      <c r="B27" s="11" t="s">
        <v>19</v>
      </c>
      <c r="C27" s="28">
        <v>148.5</v>
      </c>
      <c r="D27" s="28">
        <v>8.9</v>
      </c>
      <c r="E27" s="28">
        <v>23.7</v>
      </c>
      <c r="F27" s="28">
        <v>23.8</v>
      </c>
      <c r="G27" s="28">
        <v>78.2</v>
      </c>
      <c r="H27" s="28">
        <v>13.9</v>
      </c>
      <c r="I27" s="28">
        <v>63.8</v>
      </c>
      <c r="J27" s="28">
        <v>5.1</v>
      </c>
      <c r="K27" s="28">
        <v>7.3</v>
      </c>
      <c r="L27" s="28">
        <v>11.7</v>
      </c>
      <c r="M27" s="28">
        <v>31.6</v>
      </c>
      <c r="N27" s="28">
        <v>8.1</v>
      </c>
      <c r="O27" s="28">
        <v>84.7</v>
      </c>
      <c r="P27" s="28">
        <v>3.8</v>
      </c>
      <c r="Q27" s="28">
        <v>16.4</v>
      </c>
      <c r="R27" s="28">
        <v>12.1</v>
      </c>
      <c r="S27" s="28">
        <v>46.7</v>
      </c>
      <c r="T27" s="97">
        <v>5.8</v>
      </c>
    </row>
    <row r="28" spans="1:20" ht="11.25">
      <c r="A28" s="82">
        <f t="shared" si="0"/>
        <v>2000</v>
      </c>
      <c r="B28" s="11" t="s">
        <v>16</v>
      </c>
      <c r="C28" s="28">
        <v>161.4</v>
      </c>
      <c r="D28" s="28">
        <v>7.6</v>
      </c>
      <c r="E28" s="28">
        <v>24.9</v>
      </c>
      <c r="F28" s="28">
        <v>34.4</v>
      </c>
      <c r="G28" s="28">
        <v>80.2</v>
      </c>
      <c r="H28" s="28">
        <v>14.4</v>
      </c>
      <c r="I28" s="28">
        <v>71.5</v>
      </c>
      <c r="J28" s="28">
        <v>3.2</v>
      </c>
      <c r="K28" s="28">
        <v>8.6</v>
      </c>
      <c r="L28" s="28">
        <v>16.8</v>
      </c>
      <c r="M28" s="28">
        <v>33.7</v>
      </c>
      <c r="N28" s="28">
        <v>9</v>
      </c>
      <c r="O28" s="28">
        <v>90</v>
      </c>
      <c r="P28" s="28">
        <v>4.3</v>
      </c>
      <c r="Q28" s="28">
        <v>16.2</v>
      </c>
      <c r="R28" s="28">
        <v>17.5</v>
      </c>
      <c r="S28" s="28">
        <v>46.5</v>
      </c>
      <c r="T28" s="97">
        <v>5.4</v>
      </c>
    </row>
    <row r="29" spans="1:20" ht="11.25">
      <c r="A29" s="82">
        <f t="shared" si="0"/>
        <v>1999</v>
      </c>
      <c r="B29" s="11" t="s">
        <v>17</v>
      </c>
      <c r="C29" s="28">
        <v>150.1</v>
      </c>
      <c r="D29" s="28">
        <v>8.3</v>
      </c>
      <c r="E29" s="28">
        <v>24.6</v>
      </c>
      <c r="F29" s="28">
        <v>33.9</v>
      </c>
      <c r="G29" s="28">
        <v>70.6</v>
      </c>
      <c r="H29" s="28">
        <v>12.6</v>
      </c>
      <c r="I29" s="28">
        <v>64.9</v>
      </c>
      <c r="J29" s="28">
        <v>4.1</v>
      </c>
      <c r="K29" s="28">
        <v>9.2</v>
      </c>
      <c r="L29" s="28">
        <v>16.7</v>
      </c>
      <c r="M29" s="28">
        <v>27.9</v>
      </c>
      <c r="N29" s="28">
        <v>7.1</v>
      </c>
      <c r="O29" s="28">
        <v>85.1</v>
      </c>
      <c r="P29" s="28">
        <v>4.2</v>
      </c>
      <c r="Q29" s="28">
        <v>15.4</v>
      </c>
      <c r="R29" s="28">
        <v>17.3</v>
      </c>
      <c r="S29" s="28">
        <v>42.7</v>
      </c>
      <c r="T29" s="97">
        <v>5.5</v>
      </c>
    </row>
    <row r="30" spans="1:20" ht="11.25">
      <c r="A30" s="82">
        <f t="shared" si="0"/>
        <v>1999</v>
      </c>
      <c r="B30" s="11" t="s">
        <v>18</v>
      </c>
      <c r="C30" s="28">
        <v>152.9</v>
      </c>
      <c r="D30" s="28">
        <v>7</v>
      </c>
      <c r="E30" s="28">
        <v>24</v>
      </c>
      <c r="F30" s="28">
        <v>34.6</v>
      </c>
      <c r="G30" s="28">
        <v>75.2</v>
      </c>
      <c r="H30" s="28">
        <v>12</v>
      </c>
      <c r="I30" s="28">
        <v>63.4</v>
      </c>
      <c r="J30" s="28">
        <v>2.6</v>
      </c>
      <c r="K30" s="28">
        <v>9.7</v>
      </c>
      <c r="L30" s="28">
        <v>14.4</v>
      </c>
      <c r="M30" s="28">
        <v>28.2</v>
      </c>
      <c r="N30" s="28">
        <v>8.6</v>
      </c>
      <c r="O30" s="28">
        <v>89.5</v>
      </c>
      <c r="P30" s="28">
        <v>4.4</v>
      </c>
      <c r="Q30" s="28">
        <v>14.3</v>
      </c>
      <c r="R30" s="28">
        <v>20.2</v>
      </c>
      <c r="S30" s="28">
        <v>47.1</v>
      </c>
      <c r="T30" s="97">
        <v>3.5</v>
      </c>
    </row>
    <row r="31" spans="1:20" ht="11.25">
      <c r="A31" s="82">
        <f t="shared" si="0"/>
        <v>1999</v>
      </c>
      <c r="B31" s="11" t="s">
        <v>19</v>
      </c>
      <c r="C31" s="28">
        <v>164.8</v>
      </c>
      <c r="D31" s="28">
        <v>8.1</v>
      </c>
      <c r="E31" s="28">
        <v>27.4</v>
      </c>
      <c r="F31" s="28">
        <v>32.9</v>
      </c>
      <c r="G31" s="28">
        <v>85.5</v>
      </c>
      <c r="H31" s="28">
        <v>10.8</v>
      </c>
      <c r="I31" s="28">
        <v>71.3</v>
      </c>
      <c r="J31" s="28">
        <v>4.8</v>
      </c>
      <c r="K31" s="28">
        <v>12.5</v>
      </c>
      <c r="L31" s="28">
        <v>12.1</v>
      </c>
      <c r="M31" s="28">
        <v>34.5</v>
      </c>
      <c r="N31" s="28">
        <v>7.4</v>
      </c>
      <c r="O31" s="28">
        <v>93.5</v>
      </c>
      <c r="P31" s="28">
        <v>3.3</v>
      </c>
      <c r="Q31" s="28">
        <v>14.9</v>
      </c>
      <c r="R31" s="28">
        <v>20.9</v>
      </c>
      <c r="S31" s="28">
        <v>51.1</v>
      </c>
      <c r="T31" s="97">
        <v>3.4</v>
      </c>
    </row>
    <row r="32" spans="1:20" ht="11.25">
      <c r="A32" s="82">
        <f t="shared" si="0"/>
        <v>1999</v>
      </c>
      <c r="B32" s="11" t="s">
        <v>16</v>
      </c>
      <c r="C32" s="28">
        <v>178.5</v>
      </c>
      <c r="D32" s="28">
        <v>10.2</v>
      </c>
      <c r="E32" s="28">
        <v>30</v>
      </c>
      <c r="F32" s="28">
        <v>40.4</v>
      </c>
      <c r="G32" s="28">
        <v>87.6</v>
      </c>
      <c r="H32" s="28">
        <v>10.4</v>
      </c>
      <c r="I32" s="28">
        <v>82.7</v>
      </c>
      <c r="J32" s="28">
        <v>5.6</v>
      </c>
      <c r="K32" s="28">
        <v>13.6</v>
      </c>
      <c r="L32" s="28">
        <v>17.9</v>
      </c>
      <c r="M32" s="28">
        <v>37.4</v>
      </c>
      <c r="N32" s="28">
        <v>8.2</v>
      </c>
      <c r="O32" s="28">
        <v>95.8</v>
      </c>
      <c r="P32" s="28">
        <v>4.6</v>
      </c>
      <c r="Q32" s="28">
        <v>16.4</v>
      </c>
      <c r="R32" s="28">
        <v>22.4</v>
      </c>
      <c r="S32" s="28">
        <v>50.2</v>
      </c>
      <c r="T32" s="97">
        <v>2.2</v>
      </c>
    </row>
    <row r="33" spans="1:20" ht="11.25">
      <c r="A33" s="82">
        <f t="shared" si="0"/>
        <v>1998</v>
      </c>
      <c r="B33" s="11" t="s">
        <v>17</v>
      </c>
      <c r="C33" s="28">
        <v>191.6</v>
      </c>
      <c r="D33" s="28">
        <v>10.4</v>
      </c>
      <c r="E33" s="28">
        <v>35</v>
      </c>
      <c r="F33" s="28">
        <v>46.2</v>
      </c>
      <c r="G33" s="28">
        <v>87.2</v>
      </c>
      <c r="H33" s="28">
        <v>12.8</v>
      </c>
      <c r="I33" s="28">
        <v>80.4</v>
      </c>
      <c r="J33" s="28">
        <v>5.1</v>
      </c>
      <c r="K33" s="28">
        <v>11.1</v>
      </c>
      <c r="L33" s="28">
        <v>19.6</v>
      </c>
      <c r="M33" s="28">
        <v>35.2</v>
      </c>
      <c r="N33" s="28">
        <v>9.5</v>
      </c>
      <c r="O33" s="28">
        <v>111.2</v>
      </c>
      <c r="P33" s="28">
        <v>5.3</v>
      </c>
      <c r="Q33" s="28">
        <v>24</v>
      </c>
      <c r="R33" s="28">
        <v>26.6</v>
      </c>
      <c r="S33" s="28">
        <v>52</v>
      </c>
      <c r="T33" s="97">
        <v>3.3</v>
      </c>
    </row>
    <row r="34" spans="1:20" ht="11.25">
      <c r="A34" s="82">
        <f t="shared" si="0"/>
        <v>1998</v>
      </c>
      <c r="B34" s="11" t="s">
        <v>18</v>
      </c>
      <c r="C34" s="28">
        <v>190.6</v>
      </c>
      <c r="D34" s="28">
        <v>8</v>
      </c>
      <c r="E34" s="28">
        <v>32.4</v>
      </c>
      <c r="F34" s="28">
        <v>47.2</v>
      </c>
      <c r="G34" s="28">
        <v>91.3</v>
      </c>
      <c r="H34" s="28">
        <v>11.8</v>
      </c>
      <c r="I34" s="28">
        <v>77.6</v>
      </c>
      <c r="J34" s="28">
        <v>4.7</v>
      </c>
      <c r="K34" s="28">
        <v>14.8</v>
      </c>
      <c r="L34" s="28">
        <v>15</v>
      </c>
      <c r="M34" s="28">
        <v>35</v>
      </c>
      <c r="N34" s="28">
        <v>8.1</v>
      </c>
      <c r="O34" s="28">
        <v>113.1</v>
      </c>
      <c r="P34" s="28">
        <v>3.4</v>
      </c>
      <c r="Q34" s="28">
        <v>17.6</v>
      </c>
      <c r="R34" s="28">
        <v>32.2</v>
      </c>
      <c r="S34" s="28">
        <v>56.2</v>
      </c>
      <c r="T34" s="97">
        <v>3.7</v>
      </c>
    </row>
    <row r="35" spans="1:20" ht="11.25">
      <c r="A35" s="82">
        <f t="shared" si="0"/>
        <v>1998</v>
      </c>
      <c r="B35" s="11" t="s">
        <v>19</v>
      </c>
      <c r="C35" s="28">
        <v>205.1</v>
      </c>
      <c r="D35" s="28">
        <v>5.7</v>
      </c>
      <c r="E35" s="28">
        <v>33.9</v>
      </c>
      <c r="F35" s="28">
        <v>46.7</v>
      </c>
      <c r="G35" s="28">
        <v>105.3</v>
      </c>
      <c r="H35" s="28">
        <v>13.5</v>
      </c>
      <c r="I35" s="28">
        <v>89.1</v>
      </c>
      <c r="J35" s="28">
        <v>2.3</v>
      </c>
      <c r="K35" s="28">
        <v>17.7</v>
      </c>
      <c r="L35" s="28">
        <v>16.8</v>
      </c>
      <c r="M35" s="28">
        <v>41.5</v>
      </c>
      <c r="N35" s="28">
        <v>10.9</v>
      </c>
      <c r="O35" s="28">
        <v>115.9</v>
      </c>
      <c r="P35" s="28">
        <v>3.5</v>
      </c>
      <c r="Q35" s="28">
        <v>16.1</v>
      </c>
      <c r="R35" s="28">
        <v>29.9</v>
      </c>
      <c r="S35" s="28">
        <v>63.8</v>
      </c>
      <c r="T35" s="97">
        <v>2.6</v>
      </c>
    </row>
    <row r="36" spans="1:20" ht="11.25">
      <c r="A36" s="82">
        <f t="shared" si="0"/>
        <v>1998</v>
      </c>
      <c r="B36" s="11" t="s">
        <v>16</v>
      </c>
      <c r="C36" s="28">
        <v>208.6</v>
      </c>
      <c r="D36" s="28">
        <v>7</v>
      </c>
      <c r="E36" s="28">
        <v>35.4</v>
      </c>
      <c r="F36" s="28">
        <v>46.6</v>
      </c>
      <c r="G36" s="28">
        <v>106.9</v>
      </c>
      <c r="H36" s="28">
        <v>12.7</v>
      </c>
      <c r="I36" s="28">
        <v>98.4</v>
      </c>
      <c r="J36" s="28">
        <v>4</v>
      </c>
      <c r="K36" s="28">
        <v>17.8</v>
      </c>
      <c r="L36" s="28">
        <v>20.6</v>
      </c>
      <c r="M36" s="28">
        <v>46.7</v>
      </c>
      <c r="N36" s="28">
        <v>9.3</v>
      </c>
      <c r="O36" s="28">
        <v>110.2</v>
      </c>
      <c r="P36" s="28">
        <v>3</v>
      </c>
      <c r="Q36" s="28">
        <v>17.5</v>
      </c>
      <c r="R36" s="28">
        <v>26</v>
      </c>
      <c r="S36" s="28">
        <v>60.2</v>
      </c>
      <c r="T36" s="97">
        <v>3.4</v>
      </c>
    </row>
    <row r="37" spans="1:20" ht="11.25">
      <c r="A37" s="82">
        <f t="shared" si="0"/>
        <v>1997</v>
      </c>
      <c r="B37" s="11" t="s">
        <v>17</v>
      </c>
      <c r="C37" s="28">
        <v>218.2</v>
      </c>
      <c r="D37" s="28">
        <v>7.4</v>
      </c>
      <c r="E37" s="28">
        <v>48.3</v>
      </c>
      <c r="F37" s="28">
        <v>43.8</v>
      </c>
      <c r="G37" s="28">
        <v>104.9</v>
      </c>
      <c r="H37" s="28">
        <v>13.8</v>
      </c>
      <c r="I37" s="28">
        <v>96.2</v>
      </c>
      <c r="J37" s="28">
        <v>2.9</v>
      </c>
      <c r="K37" s="28">
        <v>22.2</v>
      </c>
      <c r="L37" s="28">
        <v>17</v>
      </c>
      <c r="M37" s="28">
        <v>44.4</v>
      </c>
      <c r="N37" s="28">
        <v>9.7</v>
      </c>
      <c r="O37" s="28">
        <v>122.1</v>
      </c>
      <c r="P37" s="28">
        <v>4.6</v>
      </c>
      <c r="Q37" s="28">
        <v>26.1</v>
      </c>
      <c r="R37" s="28">
        <v>26.8</v>
      </c>
      <c r="S37" s="28">
        <v>60.5</v>
      </c>
      <c r="T37" s="97">
        <v>4.2</v>
      </c>
    </row>
    <row r="38" spans="1:20" ht="11.25">
      <c r="A38" s="82">
        <f t="shared" si="0"/>
        <v>1997</v>
      </c>
      <c r="B38" s="11" t="s">
        <v>18</v>
      </c>
      <c r="C38" s="28">
        <v>215.1</v>
      </c>
      <c r="D38" s="28">
        <v>7.7</v>
      </c>
      <c r="E38" s="28">
        <v>42.8</v>
      </c>
      <c r="F38" s="28">
        <v>49.6</v>
      </c>
      <c r="G38" s="28">
        <v>102.3</v>
      </c>
      <c r="H38" s="28">
        <v>12.7</v>
      </c>
      <c r="I38" s="28">
        <v>97.9</v>
      </c>
      <c r="J38" s="28">
        <v>2.5</v>
      </c>
      <c r="K38" s="28">
        <v>22.3</v>
      </c>
      <c r="L38" s="28">
        <v>21</v>
      </c>
      <c r="M38" s="28">
        <v>43.4</v>
      </c>
      <c r="N38" s="28">
        <v>8.6</v>
      </c>
      <c r="O38" s="28">
        <v>117.1</v>
      </c>
      <c r="P38" s="28">
        <v>5.2</v>
      </c>
      <c r="Q38" s="28">
        <v>20.5</v>
      </c>
      <c r="R38" s="28">
        <v>28.5</v>
      </c>
      <c r="S38" s="28">
        <v>58.9</v>
      </c>
      <c r="T38" s="97">
        <v>4.1</v>
      </c>
    </row>
    <row r="39" spans="1:20" ht="11.25">
      <c r="A39" s="82">
        <f t="shared" si="0"/>
        <v>1997</v>
      </c>
      <c r="B39" s="11" t="s">
        <v>19</v>
      </c>
      <c r="C39" s="28">
        <v>220.2</v>
      </c>
      <c r="D39" s="28">
        <v>10.6</v>
      </c>
      <c r="E39" s="28">
        <v>42</v>
      </c>
      <c r="F39" s="28">
        <v>51.3</v>
      </c>
      <c r="G39" s="28">
        <v>103.1</v>
      </c>
      <c r="H39" s="28">
        <v>13.1</v>
      </c>
      <c r="I39" s="28">
        <v>108.1</v>
      </c>
      <c r="J39" s="28">
        <v>6.2</v>
      </c>
      <c r="K39" s="28">
        <v>22</v>
      </c>
      <c r="L39" s="28">
        <v>23</v>
      </c>
      <c r="M39" s="28">
        <v>46.6</v>
      </c>
      <c r="N39" s="28">
        <v>10.3</v>
      </c>
      <c r="O39" s="28">
        <v>112</v>
      </c>
      <c r="P39" s="28">
        <v>4.3</v>
      </c>
      <c r="Q39" s="28">
        <v>20</v>
      </c>
      <c r="R39" s="28">
        <v>28.3</v>
      </c>
      <c r="S39" s="28">
        <v>56.5</v>
      </c>
      <c r="T39" s="97">
        <v>2.8</v>
      </c>
    </row>
    <row r="40" spans="1:20" ht="11.25">
      <c r="A40" s="82">
        <f t="shared" si="0"/>
        <v>1997</v>
      </c>
      <c r="B40" s="11" t="s">
        <v>16</v>
      </c>
      <c r="C40" s="28">
        <v>231.2</v>
      </c>
      <c r="D40" s="28">
        <v>13.3</v>
      </c>
      <c r="E40" s="28">
        <v>46</v>
      </c>
      <c r="F40" s="28">
        <v>55.3</v>
      </c>
      <c r="G40" s="28">
        <v>102.2</v>
      </c>
      <c r="H40" s="28">
        <v>14.5</v>
      </c>
      <c r="I40" s="28">
        <v>112.3</v>
      </c>
      <c r="J40" s="28">
        <v>6.4</v>
      </c>
      <c r="K40" s="28">
        <v>19.2</v>
      </c>
      <c r="L40" s="28">
        <v>27.2</v>
      </c>
      <c r="M40" s="28">
        <v>47.3</v>
      </c>
      <c r="N40" s="28">
        <v>12.1</v>
      </c>
      <c r="O40" s="28">
        <v>118.9</v>
      </c>
      <c r="P40" s="28">
        <v>6.9</v>
      </c>
      <c r="Q40" s="28">
        <v>26.7</v>
      </c>
      <c r="R40" s="28">
        <v>28.1</v>
      </c>
      <c r="S40" s="28">
        <v>54.8</v>
      </c>
      <c r="T40" s="97">
        <v>2.3</v>
      </c>
    </row>
    <row r="41" spans="1:20" ht="11.25">
      <c r="A41" s="82">
        <f t="shared" si="0"/>
        <v>1996</v>
      </c>
      <c r="B41" s="11" t="s">
        <v>17</v>
      </c>
      <c r="C41" s="28">
        <v>235</v>
      </c>
      <c r="D41" s="28">
        <v>13.1</v>
      </c>
      <c r="E41" s="28">
        <v>42.7</v>
      </c>
      <c r="F41" s="28">
        <v>57.6</v>
      </c>
      <c r="G41" s="28">
        <v>108</v>
      </c>
      <c r="H41" s="28">
        <v>13.7</v>
      </c>
      <c r="I41" s="28">
        <v>115.6</v>
      </c>
      <c r="J41" s="28">
        <v>6.4</v>
      </c>
      <c r="K41" s="28">
        <v>19.6</v>
      </c>
      <c r="L41" s="28">
        <v>26.6</v>
      </c>
      <c r="M41" s="28">
        <v>52.4</v>
      </c>
      <c r="N41" s="28">
        <v>10.6</v>
      </c>
      <c r="O41" s="28">
        <v>119.5</v>
      </c>
      <c r="P41" s="28">
        <v>6.8</v>
      </c>
      <c r="Q41" s="28">
        <v>23.1</v>
      </c>
      <c r="R41" s="28">
        <v>30.9</v>
      </c>
      <c r="S41" s="28">
        <v>55.6</v>
      </c>
      <c r="T41" s="97">
        <v>3.1</v>
      </c>
    </row>
    <row r="42" spans="1:20" ht="11.25">
      <c r="A42" s="82">
        <f t="shared" si="0"/>
        <v>1996</v>
      </c>
      <c r="B42" s="11" t="s">
        <v>18</v>
      </c>
      <c r="C42" s="28">
        <v>233.6</v>
      </c>
      <c r="D42" s="28">
        <v>12.1</v>
      </c>
      <c r="E42" s="28">
        <v>45.3</v>
      </c>
      <c r="F42" s="28">
        <v>54</v>
      </c>
      <c r="G42" s="28">
        <v>106.2</v>
      </c>
      <c r="H42" s="28">
        <v>16</v>
      </c>
      <c r="I42" s="28">
        <v>117.6</v>
      </c>
      <c r="J42" s="28">
        <v>6.2</v>
      </c>
      <c r="K42" s="28">
        <v>20.8</v>
      </c>
      <c r="L42" s="28">
        <v>26.2</v>
      </c>
      <c r="M42" s="28">
        <v>52.3</v>
      </c>
      <c r="N42" s="28">
        <v>12.1</v>
      </c>
      <c r="O42" s="28">
        <v>116</v>
      </c>
      <c r="P42" s="28">
        <v>5.9</v>
      </c>
      <c r="Q42" s="28">
        <v>24.5</v>
      </c>
      <c r="R42" s="28">
        <v>27.9</v>
      </c>
      <c r="S42" s="28">
        <v>53.9</v>
      </c>
      <c r="T42" s="97">
        <v>3.9</v>
      </c>
    </row>
    <row r="43" spans="1:20" ht="11.25">
      <c r="A43" s="82">
        <f t="shared" si="0"/>
        <v>1996</v>
      </c>
      <c r="B43" s="11" t="s">
        <v>19</v>
      </c>
      <c r="C43" s="28">
        <v>233.3</v>
      </c>
      <c r="D43" s="28">
        <v>12.4</v>
      </c>
      <c r="E43" s="28">
        <v>50.3</v>
      </c>
      <c r="F43" s="28">
        <v>52.9</v>
      </c>
      <c r="G43" s="28">
        <v>103</v>
      </c>
      <c r="H43" s="28">
        <v>14.7</v>
      </c>
      <c r="I43" s="28">
        <v>116.3</v>
      </c>
      <c r="J43" s="28">
        <v>6.8</v>
      </c>
      <c r="K43" s="28">
        <v>24.5</v>
      </c>
      <c r="L43" s="28">
        <v>24.7</v>
      </c>
      <c r="M43" s="28">
        <v>50.3</v>
      </c>
      <c r="N43" s="28">
        <v>9.9</v>
      </c>
      <c r="O43" s="28">
        <v>117</v>
      </c>
      <c r="P43" s="28">
        <v>5.7</v>
      </c>
      <c r="Q43" s="28">
        <v>25.7</v>
      </c>
      <c r="R43" s="28">
        <v>28.2</v>
      </c>
      <c r="S43" s="28">
        <v>52.7</v>
      </c>
      <c r="T43" s="97">
        <v>4.8</v>
      </c>
    </row>
    <row r="44" spans="1:20" ht="11.25">
      <c r="A44" s="83">
        <f t="shared" si="0"/>
        <v>1996</v>
      </c>
      <c r="B44" s="84" t="s">
        <v>16</v>
      </c>
      <c r="C44" s="98">
        <v>239.6</v>
      </c>
      <c r="D44" s="98">
        <v>11.9</v>
      </c>
      <c r="E44" s="98">
        <v>50.1</v>
      </c>
      <c r="F44" s="98">
        <v>64.4</v>
      </c>
      <c r="G44" s="98">
        <v>97.7</v>
      </c>
      <c r="H44" s="98">
        <v>15.5</v>
      </c>
      <c r="I44" s="98">
        <v>124.5</v>
      </c>
      <c r="J44" s="98">
        <v>6.6</v>
      </c>
      <c r="K44" s="98">
        <v>25.1</v>
      </c>
      <c r="L44" s="98">
        <v>33.6</v>
      </c>
      <c r="M44" s="98">
        <v>48.5</v>
      </c>
      <c r="N44" s="98">
        <v>10.8</v>
      </c>
      <c r="O44" s="98">
        <v>115.1</v>
      </c>
      <c r="P44" s="98">
        <v>5.3</v>
      </c>
      <c r="Q44" s="98">
        <v>25.1</v>
      </c>
      <c r="R44" s="98">
        <v>30.8</v>
      </c>
      <c r="S44" s="98">
        <v>49.2</v>
      </c>
      <c r="T44" s="99">
        <v>4.7</v>
      </c>
    </row>
  </sheetData>
  <mergeCells count="8">
    <mergeCell ref="P5:T5"/>
    <mergeCell ref="I5:I7"/>
    <mergeCell ref="O5:O7"/>
    <mergeCell ref="D5:H5"/>
    <mergeCell ref="A5:A7"/>
    <mergeCell ref="C5:C7"/>
    <mergeCell ref="B5:B7"/>
    <mergeCell ref="J5:N5"/>
  </mergeCells>
  <printOptions/>
  <pageMargins left="0.5905511811023623" right="0.5905511811023623" top="0.5905511811023623" bottom="0.5905511811023623" header="1.1811023622047245" footer="1.1811023622047245"/>
  <pageSetup fitToHeight="1" fitToWidth="1" horizontalDpi="360" verticalDpi="360" orientation="landscape" paperSize="9" scale="79" r:id="rId2"/>
  <headerFooter alignWithMargins="0">
    <oddHeader>&amp;C&amp;A</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4"/>
  <sheetViews>
    <sheetView showGridLines="0" workbookViewId="0" topLeftCell="A1">
      <pane ySplit="6" topLeftCell="BM8" activePane="bottomLeft" state="frozen"/>
      <selection pane="topLeft" activeCell="F24" sqref="F24"/>
      <selection pane="bottomLeft" activeCell="B8" sqref="B8"/>
    </sheetView>
  </sheetViews>
  <sheetFormatPr defaultColWidth="11.421875" defaultRowHeight="12.75"/>
  <cols>
    <col min="1" max="1" width="9.00390625" style="2" customWidth="1"/>
    <col min="2" max="2" width="10.421875" style="2" customWidth="1"/>
    <col min="3" max="5" width="8.7109375" style="16" customWidth="1"/>
    <col min="6" max="6" width="1.421875" style="16" customWidth="1"/>
    <col min="7" max="9" width="8.7109375" style="16" customWidth="1"/>
    <col min="10" max="10" width="1.421875" style="16" customWidth="1"/>
    <col min="11" max="13" width="8.7109375" style="16" customWidth="1"/>
    <col min="14" max="16384" width="10.28125" style="2" customWidth="1"/>
  </cols>
  <sheetData>
    <row r="1" spans="3:13" ht="11.25">
      <c r="C1" s="2"/>
      <c r="D1" s="2"/>
      <c r="E1" s="2"/>
      <c r="F1" s="2"/>
      <c r="G1" s="2"/>
      <c r="H1" s="2"/>
      <c r="I1" s="2"/>
      <c r="J1" s="2"/>
      <c r="K1" s="2"/>
      <c r="L1" s="2"/>
      <c r="M1" s="2"/>
    </row>
    <row r="2" spans="3:13" ht="11.25">
      <c r="C2" s="2"/>
      <c r="D2" s="2"/>
      <c r="E2" s="2"/>
      <c r="F2" s="2"/>
      <c r="G2" s="2"/>
      <c r="H2" s="2"/>
      <c r="I2" s="2"/>
      <c r="J2" s="2"/>
      <c r="K2" s="2"/>
      <c r="L2" s="2"/>
      <c r="M2" s="2"/>
    </row>
    <row r="3" spans="3:13" ht="11.25">
      <c r="C3" s="2"/>
      <c r="D3" s="2"/>
      <c r="E3" s="2"/>
      <c r="F3" s="2"/>
      <c r="G3" s="2"/>
      <c r="H3" s="2"/>
      <c r="I3" s="2"/>
      <c r="J3" s="2"/>
      <c r="K3" s="2"/>
      <c r="L3" s="2"/>
      <c r="M3" s="2"/>
    </row>
    <row r="4" spans="1:13" ht="11.25">
      <c r="A4" s="30" t="s">
        <v>172</v>
      </c>
      <c r="B4" s="1"/>
      <c r="C4" s="1"/>
      <c r="D4" s="1"/>
      <c r="E4" s="1"/>
      <c r="F4" s="1"/>
      <c r="G4" s="1"/>
      <c r="H4" s="1"/>
      <c r="I4" s="1"/>
      <c r="J4" s="1"/>
      <c r="K4" s="1"/>
      <c r="L4" s="1"/>
      <c r="M4" s="1"/>
    </row>
    <row r="5" spans="1:13" ht="11.25">
      <c r="A5" s="148" t="s">
        <v>3</v>
      </c>
      <c r="B5" s="150" t="s">
        <v>4</v>
      </c>
      <c r="C5" s="146" t="s">
        <v>136</v>
      </c>
      <c r="D5" s="146"/>
      <c r="E5" s="146"/>
      <c r="F5" s="3"/>
      <c r="G5" s="146" t="s">
        <v>137</v>
      </c>
      <c r="H5" s="146"/>
      <c r="I5" s="146"/>
      <c r="J5" s="3"/>
      <c r="K5" s="146" t="s">
        <v>138</v>
      </c>
      <c r="L5" s="146"/>
      <c r="M5" s="147"/>
    </row>
    <row r="6" spans="1:13" ht="22.5">
      <c r="A6" s="149"/>
      <c r="B6" s="151"/>
      <c r="C6" s="59" t="s">
        <v>5</v>
      </c>
      <c r="D6" s="63" t="s">
        <v>1</v>
      </c>
      <c r="E6" s="63" t="s">
        <v>2</v>
      </c>
      <c r="F6" s="63"/>
      <c r="G6" s="59" t="s">
        <v>5</v>
      </c>
      <c r="H6" s="63" t="s">
        <v>1</v>
      </c>
      <c r="I6" s="63" t="s">
        <v>2</v>
      </c>
      <c r="J6" s="63"/>
      <c r="K6" s="44" t="s">
        <v>5</v>
      </c>
      <c r="L6" s="60" t="s">
        <v>1</v>
      </c>
      <c r="M6" s="64" t="s">
        <v>2</v>
      </c>
    </row>
    <row r="7" spans="1:13" ht="11.25">
      <c r="A7" s="78"/>
      <c r="B7" s="8"/>
      <c r="C7" s="65"/>
      <c r="D7" s="65"/>
      <c r="E7" s="65"/>
      <c r="F7" s="65"/>
      <c r="G7" s="65"/>
      <c r="H7" s="66"/>
      <c r="I7" s="66"/>
      <c r="J7" s="66"/>
      <c r="K7" s="66"/>
      <c r="L7" s="66"/>
      <c r="M7" s="79"/>
    </row>
    <row r="8" spans="1:13" ht="11.25">
      <c r="A8" s="80">
        <v>2004</v>
      </c>
      <c r="B8" s="11" t="s">
        <v>17</v>
      </c>
      <c r="C8" s="14">
        <v>57.45</v>
      </c>
      <c r="D8" s="14">
        <v>66.47</v>
      </c>
      <c r="E8" s="14">
        <v>49.57</v>
      </c>
      <c r="F8" s="14"/>
      <c r="G8" s="14">
        <v>60.74</v>
      </c>
      <c r="H8" s="14">
        <v>71.38</v>
      </c>
      <c r="I8" s="14">
        <v>50.94</v>
      </c>
      <c r="J8" s="14"/>
      <c r="K8" s="14">
        <v>56.74</v>
      </c>
      <c r="L8" s="14">
        <v>68.19</v>
      </c>
      <c r="M8" s="81">
        <v>45.79</v>
      </c>
    </row>
    <row r="9" spans="1:13" ht="11.25">
      <c r="A9" s="80">
        <v>2004</v>
      </c>
      <c r="B9" s="11" t="s">
        <v>18</v>
      </c>
      <c r="C9" s="15">
        <v>57.2</v>
      </c>
      <c r="D9" s="15">
        <v>66.75</v>
      </c>
      <c r="E9" s="15">
        <v>48.93</v>
      </c>
      <c r="F9" s="15"/>
      <c r="G9" s="15">
        <v>59.86</v>
      </c>
      <c r="H9" s="14">
        <v>71.5</v>
      </c>
      <c r="I9" s="14">
        <v>49.15</v>
      </c>
      <c r="J9" s="14"/>
      <c r="K9" s="14">
        <v>56.6</v>
      </c>
      <c r="L9" s="14">
        <v>68.43</v>
      </c>
      <c r="M9" s="81">
        <v>45.3</v>
      </c>
    </row>
    <row r="10" spans="1:13" ht="11.25">
      <c r="A10" s="80">
        <v>2004</v>
      </c>
      <c r="B10" s="11" t="s">
        <v>19</v>
      </c>
      <c r="C10" s="15">
        <v>57.3</v>
      </c>
      <c r="D10" s="15">
        <v>66.59</v>
      </c>
      <c r="E10" s="15">
        <v>49.27</v>
      </c>
      <c r="F10" s="15"/>
      <c r="G10" s="15">
        <v>60.19</v>
      </c>
      <c r="H10" s="14">
        <v>71.41</v>
      </c>
      <c r="I10" s="14">
        <v>49.87</v>
      </c>
      <c r="J10" s="14"/>
      <c r="K10" s="14">
        <v>56.23</v>
      </c>
      <c r="L10" s="14">
        <v>67.95</v>
      </c>
      <c r="M10" s="81">
        <v>45.05</v>
      </c>
    </row>
    <row r="11" spans="1:13" ht="11.25">
      <c r="A11" s="80">
        <v>2004</v>
      </c>
      <c r="B11" s="11" t="s">
        <v>16</v>
      </c>
      <c r="C11" s="15">
        <v>56.21</v>
      </c>
      <c r="D11" s="15">
        <v>66.02</v>
      </c>
      <c r="E11" s="15">
        <v>47.57</v>
      </c>
      <c r="F11" s="15"/>
      <c r="G11" s="15">
        <v>59.51</v>
      </c>
      <c r="H11" s="14">
        <v>70.97</v>
      </c>
      <c r="I11" s="14">
        <v>48.97</v>
      </c>
      <c r="J11" s="14"/>
      <c r="K11" s="14">
        <v>55.89</v>
      </c>
      <c r="L11" s="14">
        <v>67.73</v>
      </c>
      <c r="M11" s="81">
        <v>44.61</v>
      </c>
    </row>
    <row r="12" spans="1:13" ht="11.25">
      <c r="A12" s="82">
        <v>2003</v>
      </c>
      <c r="B12" s="11" t="s">
        <v>17</v>
      </c>
      <c r="C12" s="14">
        <v>55.97</v>
      </c>
      <c r="D12" s="14">
        <v>65.96</v>
      </c>
      <c r="E12" s="14">
        <v>47.23</v>
      </c>
      <c r="F12" s="14"/>
      <c r="G12" s="14">
        <v>59.05</v>
      </c>
      <c r="H12" s="14">
        <v>70.84</v>
      </c>
      <c r="I12" s="14">
        <v>48.23</v>
      </c>
      <c r="J12" s="14"/>
      <c r="K12" s="14">
        <v>55.91</v>
      </c>
      <c r="L12" s="14">
        <v>67.92</v>
      </c>
      <c r="M12" s="81">
        <v>44.47</v>
      </c>
    </row>
    <row r="13" spans="1:13" ht="11.25">
      <c r="A13" s="82">
        <v>2003</v>
      </c>
      <c r="B13" s="11" t="s">
        <v>18</v>
      </c>
      <c r="C13" s="15">
        <v>55.55</v>
      </c>
      <c r="D13" s="15">
        <v>66.32</v>
      </c>
      <c r="E13" s="15">
        <v>46.03</v>
      </c>
      <c r="F13" s="15"/>
      <c r="G13" s="15">
        <v>58.75</v>
      </c>
      <c r="H13" s="14">
        <v>70.95</v>
      </c>
      <c r="I13" s="14">
        <v>47.56</v>
      </c>
      <c r="J13" s="14"/>
      <c r="K13" s="14">
        <v>55.79</v>
      </c>
      <c r="L13" s="14">
        <v>68.08</v>
      </c>
      <c r="M13" s="81">
        <v>44.08</v>
      </c>
    </row>
    <row r="14" spans="1:13" ht="11.25">
      <c r="A14" s="82">
        <v>2003</v>
      </c>
      <c r="B14" s="11" t="s">
        <v>19</v>
      </c>
      <c r="C14" s="15">
        <v>55.18</v>
      </c>
      <c r="D14" s="15">
        <v>66.16</v>
      </c>
      <c r="E14" s="15">
        <v>45.42</v>
      </c>
      <c r="F14" s="15"/>
      <c r="G14" s="15">
        <v>58.57</v>
      </c>
      <c r="H14" s="14">
        <v>70.85</v>
      </c>
      <c r="I14" s="14">
        <v>47.32</v>
      </c>
      <c r="J14" s="14"/>
      <c r="K14" s="14">
        <v>55.3</v>
      </c>
      <c r="L14" s="14">
        <v>67.57</v>
      </c>
      <c r="M14" s="81">
        <v>43.61</v>
      </c>
    </row>
    <row r="15" spans="1:13" ht="11.25">
      <c r="A15" s="82">
        <v>2003</v>
      </c>
      <c r="B15" s="11" t="s">
        <v>16</v>
      </c>
      <c r="C15" s="15">
        <v>55.35</v>
      </c>
      <c r="D15" s="15">
        <v>65.29</v>
      </c>
      <c r="E15" s="15">
        <v>46.35</v>
      </c>
      <c r="F15" s="15"/>
      <c r="G15" s="15">
        <v>58.47</v>
      </c>
      <c r="H15" s="14">
        <v>70.12</v>
      </c>
      <c r="I15" s="14">
        <v>47.81</v>
      </c>
      <c r="J15" s="14"/>
      <c r="K15" s="14">
        <v>54.93</v>
      </c>
      <c r="L15" s="14">
        <v>67.27</v>
      </c>
      <c r="M15" s="81">
        <v>43.19</v>
      </c>
    </row>
    <row r="16" spans="1:13" ht="11.25">
      <c r="A16" s="82">
        <f aca="true" t="shared" si="0" ref="A16:A43">+A12-1</f>
        <v>2002</v>
      </c>
      <c r="B16" s="11" t="s">
        <v>17</v>
      </c>
      <c r="C16" s="14">
        <v>54.82</v>
      </c>
      <c r="D16" s="14">
        <v>65.11</v>
      </c>
      <c r="E16" s="14">
        <v>45.53</v>
      </c>
      <c r="F16" s="14"/>
      <c r="G16" s="14">
        <v>58.18</v>
      </c>
      <c r="H16" s="14">
        <v>70.11</v>
      </c>
      <c r="I16" s="14">
        <v>47.26</v>
      </c>
      <c r="J16" s="14"/>
      <c r="K16" s="14">
        <v>54.63</v>
      </c>
      <c r="L16" s="14">
        <v>67.16</v>
      </c>
      <c r="M16" s="81">
        <v>42.72</v>
      </c>
    </row>
    <row r="17" spans="1:13" ht="11.25">
      <c r="A17" s="82">
        <f t="shared" si="0"/>
        <v>2002</v>
      </c>
      <c r="B17" s="11" t="s">
        <v>18</v>
      </c>
      <c r="C17" s="14">
        <v>55.8</v>
      </c>
      <c r="D17" s="14">
        <v>66.3</v>
      </c>
      <c r="E17" s="14">
        <v>46.31</v>
      </c>
      <c r="F17" s="14"/>
      <c r="G17" s="14">
        <v>58.56</v>
      </c>
      <c r="H17" s="14">
        <v>70.63</v>
      </c>
      <c r="I17" s="14">
        <v>47.53</v>
      </c>
      <c r="J17" s="14"/>
      <c r="K17" s="14">
        <v>54.61</v>
      </c>
      <c r="L17" s="14">
        <v>67.41</v>
      </c>
      <c r="M17" s="81">
        <v>42.45</v>
      </c>
    </row>
    <row r="18" spans="1:13" ht="11.25">
      <c r="A18" s="82">
        <f t="shared" si="0"/>
        <v>2002</v>
      </c>
      <c r="B18" s="11" t="s">
        <v>19</v>
      </c>
      <c r="C18" s="14">
        <v>55.03</v>
      </c>
      <c r="D18" s="14">
        <v>65.45</v>
      </c>
      <c r="E18" s="14">
        <v>45.61</v>
      </c>
      <c r="F18" s="14"/>
      <c r="G18" s="14">
        <v>58.01</v>
      </c>
      <c r="H18" s="14">
        <v>70.34</v>
      </c>
      <c r="I18" s="14">
        <v>46.77</v>
      </c>
      <c r="J18" s="14"/>
      <c r="K18" s="14">
        <v>54.12</v>
      </c>
      <c r="L18" s="14">
        <v>66.78</v>
      </c>
      <c r="M18" s="81">
        <v>42.09</v>
      </c>
    </row>
    <row r="19" spans="1:13" ht="11.25">
      <c r="A19" s="82">
        <f t="shared" si="0"/>
        <v>2002</v>
      </c>
      <c r="B19" s="11" t="s">
        <v>16</v>
      </c>
      <c r="C19" s="14">
        <v>55.36</v>
      </c>
      <c r="D19" s="14">
        <v>65.42</v>
      </c>
      <c r="E19" s="14">
        <v>46.31</v>
      </c>
      <c r="F19" s="14"/>
      <c r="G19" s="14">
        <v>57.87</v>
      </c>
      <c r="H19" s="14">
        <v>70.49</v>
      </c>
      <c r="I19" s="14">
        <v>46.37</v>
      </c>
      <c r="J19" s="14"/>
      <c r="K19" s="14">
        <v>53.72</v>
      </c>
      <c r="L19" s="14">
        <v>66.59</v>
      </c>
      <c r="M19" s="81">
        <v>41.52</v>
      </c>
    </row>
    <row r="20" spans="1:13" ht="11.25">
      <c r="A20" s="82">
        <f t="shared" si="0"/>
        <v>2001</v>
      </c>
      <c r="B20" s="11" t="s">
        <v>17</v>
      </c>
      <c r="C20" s="14">
        <v>56.9</v>
      </c>
      <c r="D20" s="14">
        <v>66.27</v>
      </c>
      <c r="E20" s="14">
        <v>48.59</v>
      </c>
      <c r="F20" s="14"/>
      <c r="G20" s="14">
        <v>57.88</v>
      </c>
      <c r="H20" s="14">
        <v>70.61</v>
      </c>
      <c r="I20" s="14">
        <v>46.29</v>
      </c>
      <c r="J20" s="14"/>
      <c r="K20" s="14">
        <v>53.41</v>
      </c>
      <c r="L20" s="14">
        <v>66.55</v>
      </c>
      <c r="M20" s="81">
        <v>40.96</v>
      </c>
    </row>
    <row r="21" spans="1:13" ht="11.25">
      <c r="A21" s="82">
        <f t="shared" si="0"/>
        <v>2001</v>
      </c>
      <c r="B21" s="11" t="s">
        <v>18</v>
      </c>
      <c r="C21" s="14">
        <v>56.26</v>
      </c>
      <c r="D21" s="14">
        <v>66.5</v>
      </c>
      <c r="E21" s="14">
        <v>47.1</v>
      </c>
      <c r="F21" s="14"/>
      <c r="G21" s="14">
        <v>57.47</v>
      </c>
      <c r="H21" s="14">
        <v>70.76</v>
      </c>
      <c r="I21" s="14">
        <v>45.38</v>
      </c>
      <c r="J21" s="14"/>
      <c r="K21" s="14">
        <v>53.23</v>
      </c>
      <c r="L21" s="14">
        <v>66.59</v>
      </c>
      <c r="M21" s="81">
        <v>40.55</v>
      </c>
    </row>
    <row r="22" spans="1:13" ht="11.25">
      <c r="A22" s="82">
        <f t="shared" si="0"/>
        <v>2001</v>
      </c>
      <c r="B22" s="11" t="s">
        <v>19</v>
      </c>
      <c r="C22" s="14">
        <v>56.09</v>
      </c>
      <c r="D22" s="14">
        <v>66.67</v>
      </c>
      <c r="E22" s="14">
        <v>46.62</v>
      </c>
      <c r="F22" s="14"/>
      <c r="G22" s="14">
        <v>56.66</v>
      </c>
      <c r="H22" s="14">
        <v>69.82</v>
      </c>
      <c r="I22" s="14">
        <v>44.7</v>
      </c>
      <c r="J22" s="14"/>
      <c r="K22" s="14">
        <v>52.73</v>
      </c>
      <c r="L22" s="14">
        <v>66.08</v>
      </c>
      <c r="M22" s="81">
        <v>40.08</v>
      </c>
    </row>
    <row r="23" spans="1:13" ht="11.25">
      <c r="A23" s="82">
        <f t="shared" si="0"/>
        <v>2001</v>
      </c>
      <c r="B23" s="11" t="s">
        <v>16</v>
      </c>
      <c r="C23" s="14">
        <v>55.26</v>
      </c>
      <c r="D23" s="14">
        <v>65.63</v>
      </c>
      <c r="E23" s="14">
        <v>46.05</v>
      </c>
      <c r="F23" s="14"/>
      <c r="G23" s="14">
        <v>55.85</v>
      </c>
      <c r="H23" s="14">
        <v>68.61</v>
      </c>
      <c r="I23" s="14">
        <v>44.26</v>
      </c>
      <c r="J23" s="14"/>
      <c r="K23" s="14">
        <v>52.57</v>
      </c>
      <c r="L23" s="14">
        <v>65.69</v>
      </c>
      <c r="M23" s="81">
        <v>40.14</v>
      </c>
    </row>
    <row r="24" spans="1:13" ht="11.25">
      <c r="A24" s="82">
        <f t="shared" si="0"/>
        <v>2000</v>
      </c>
      <c r="B24" s="11" t="s">
        <v>17</v>
      </c>
      <c r="C24" s="14">
        <v>56.06</v>
      </c>
      <c r="D24" s="14">
        <v>66.82</v>
      </c>
      <c r="E24" s="14">
        <v>46.55</v>
      </c>
      <c r="F24" s="14"/>
      <c r="G24" s="14">
        <v>57.91</v>
      </c>
      <c r="H24" s="14">
        <v>70.86</v>
      </c>
      <c r="I24" s="14">
        <v>46.16</v>
      </c>
      <c r="J24" s="14"/>
      <c r="K24" s="14">
        <v>53.98</v>
      </c>
      <c r="L24" s="14">
        <v>66.88</v>
      </c>
      <c r="M24" s="81">
        <v>41.76</v>
      </c>
    </row>
    <row r="25" spans="1:13" ht="11.25">
      <c r="A25" s="82">
        <f t="shared" si="0"/>
        <v>2000</v>
      </c>
      <c r="B25" s="11" t="s">
        <v>18</v>
      </c>
      <c r="C25" s="14">
        <v>55.25</v>
      </c>
      <c r="D25" s="14">
        <v>66.68</v>
      </c>
      <c r="E25" s="14">
        <v>45.3</v>
      </c>
      <c r="F25" s="14"/>
      <c r="G25" s="14">
        <v>57.47</v>
      </c>
      <c r="H25" s="14">
        <v>70.18</v>
      </c>
      <c r="I25" s="14">
        <v>45.94</v>
      </c>
      <c r="J25" s="14"/>
      <c r="K25" s="14">
        <v>53.9</v>
      </c>
      <c r="L25" s="14">
        <v>66.96</v>
      </c>
      <c r="M25" s="81">
        <v>41.53</v>
      </c>
    </row>
    <row r="26" spans="1:13" ht="11.25">
      <c r="A26" s="82">
        <f t="shared" si="0"/>
        <v>2000</v>
      </c>
      <c r="B26" s="11" t="s">
        <v>19</v>
      </c>
      <c r="C26" s="14">
        <v>53.54</v>
      </c>
      <c r="D26" s="14">
        <v>65.32</v>
      </c>
      <c r="E26" s="14">
        <v>43.33</v>
      </c>
      <c r="F26" s="14"/>
      <c r="G26" s="14">
        <v>56.3</v>
      </c>
      <c r="H26" s="14">
        <v>69.19</v>
      </c>
      <c r="I26" s="14">
        <v>44.61</v>
      </c>
      <c r="J26" s="14"/>
      <c r="K26" s="14">
        <v>53.38</v>
      </c>
      <c r="L26" s="14">
        <v>66.22</v>
      </c>
      <c r="M26" s="81">
        <v>41.23</v>
      </c>
    </row>
    <row r="27" spans="1:13" ht="11.25">
      <c r="A27" s="82">
        <f t="shared" si="0"/>
        <v>2000</v>
      </c>
      <c r="B27" s="11" t="s">
        <v>16</v>
      </c>
      <c r="C27" s="14">
        <v>53.66</v>
      </c>
      <c r="D27" s="14">
        <v>65.6</v>
      </c>
      <c r="E27" s="14">
        <v>43.57</v>
      </c>
      <c r="F27" s="14"/>
      <c r="G27" s="14">
        <v>56.49</v>
      </c>
      <c r="H27" s="14">
        <v>69.26</v>
      </c>
      <c r="I27" s="14">
        <v>44.9</v>
      </c>
      <c r="J27" s="14"/>
      <c r="K27" s="14">
        <v>53.1</v>
      </c>
      <c r="L27" s="14">
        <v>65.9</v>
      </c>
      <c r="M27" s="81">
        <v>41</v>
      </c>
    </row>
    <row r="28" spans="1:13" ht="11.25">
      <c r="A28" s="82">
        <f t="shared" si="0"/>
        <v>1999</v>
      </c>
      <c r="B28" s="11" t="s">
        <v>17</v>
      </c>
      <c r="C28" s="14">
        <v>52.57</v>
      </c>
      <c r="D28" s="14">
        <v>64.38</v>
      </c>
      <c r="E28" s="14">
        <v>42.76</v>
      </c>
      <c r="F28" s="14"/>
      <c r="G28" s="14">
        <v>56.01</v>
      </c>
      <c r="H28" s="14">
        <v>69.13</v>
      </c>
      <c r="I28" s="14">
        <v>44.12</v>
      </c>
      <c r="J28" s="14"/>
      <c r="K28" s="14">
        <v>52.95</v>
      </c>
      <c r="L28" s="14">
        <v>65.88</v>
      </c>
      <c r="M28" s="81">
        <v>40.73</v>
      </c>
    </row>
    <row r="29" spans="1:13" ht="11.25">
      <c r="A29" s="82">
        <f t="shared" si="0"/>
        <v>1999</v>
      </c>
      <c r="B29" s="11" t="s">
        <v>18</v>
      </c>
      <c r="C29" s="14">
        <v>53.19</v>
      </c>
      <c r="D29" s="14">
        <v>64.86</v>
      </c>
      <c r="E29" s="14">
        <v>43.54</v>
      </c>
      <c r="F29" s="14"/>
      <c r="G29" s="14">
        <v>55.68</v>
      </c>
      <c r="H29" s="14">
        <v>68.79</v>
      </c>
      <c r="I29" s="14">
        <v>43.78</v>
      </c>
      <c r="J29" s="14"/>
      <c r="K29" s="14">
        <v>52.68</v>
      </c>
      <c r="L29" s="14">
        <v>66.04</v>
      </c>
      <c r="M29" s="81">
        <v>40.07</v>
      </c>
    </row>
    <row r="30" spans="1:13" ht="11.25">
      <c r="A30" s="82">
        <f t="shared" si="0"/>
        <v>1999</v>
      </c>
      <c r="B30" s="11" t="s">
        <v>19</v>
      </c>
      <c r="C30" s="14">
        <v>52.91</v>
      </c>
      <c r="D30" s="14">
        <v>64.37</v>
      </c>
      <c r="E30" s="14">
        <v>43.3</v>
      </c>
      <c r="F30" s="14"/>
      <c r="G30" s="14">
        <v>55.18</v>
      </c>
      <c r="H30" s="14">
        <v>68.33</v>
      </c>
      <c r="I30" s="14">
        <v>43.26</v>
      </c>
      <c r="J30" s="14"/>
      <c r="K30" s="14">
        <v>52.16</v>
      </c>
      <c r="L30" s="14">
        <v>65.4</v>
      </c>
      <c r="M30" s="81">
        <v>39.65</v>
      </c>
    </row>
    <row r="31" spans="1:13" ht="11.25">
      <c r="A31" s="82">
        <f t="shared" si="0"/>
        <v>1999</v>
      </c>
      <c r="B31" s="11" t="s">
        <v>16</v>
      </c>
      <c r="C31" s="14">
        <v>51.91</v>
      </c>
      <c r="D31" s="14">
        <v>63.62</v>
      </c>
      <c r="E31" s="14">
        <v>42.03</v>
      </c>
      <c r="F31" s="14"/>
      <c r="G31" s="14">
        <v>54.76</v>
      </c>
      <c r="H31" s="14">
        <v>68.12</v>
      </c>
      <c r="I31" s="14">
        <v>42.64</v>
      </c>
      <c r="J31" s="14"/>
      <c r="K31" s="14">
        <v>52.06</v>
      </c>
      <c r="L31" s="14">
        <v>65.45</v>
      </c>
      <c r="M31" s="81">
        <v>39.41</v>
      </c>
    </row>
    <row r="32" spans="1:13" ht="11.25">
      <c r="A32" s="82">
        <f t="shared" si="0"/>
        <v>1998</v>
      </c>
      <c r="B32" s="11" t="s">
        <v>17</v>
      </c>
      <c r="C32" s="14">
        <v>51.35</v>
      </c>
      <c r="D32" s="14">
        <v>62.72</v>
      </c>
      <c r="E32" s="14">
        <v>41.68</v>
      </c>
      <c r="F32" s="14"/>
      <c r="G32" s="14">
        <v>54.79</v>
      </c>
      <c r="H32" s="14">
        <v>67.85</v>
      </c>
      <c r="I32" s="14">
        <v>42.94</v>
      </c>
      <c r="J32" s="14"/>
      <c r="K32" s="14">
        <v>52.21</v>
      </c>
      <c r="L32" s="14">
        <v>65.66</v>
      </c>
      <c r="M32" s="81">
        <v>39.5</v>
      </c>
    </row>
    <row r="33" spans="1:13" ht="11.25">
      <c r="A33" s="82">
        <f t="shared" si="0"/>
        <v>1998</v>
      </c>
      <c r="B33" s="11" t="s">
        <v>18</v>
      </c>
      <c r="C33" s="14">
        <v>51.24</v>
      </c>
      <c r="D33" s="14">
        <v>63.1</v>
      </c>
      <c r="E33" s="14">
        <v>41.17</v>
      </c>
      <c r="F33" s="14"/>
      <c r="G33" s="14">
        <v>54.63</v>
      </c>
      <c r="H33" s="14">
        <v>68.45</v>
      </c>
      <c r="I33" s="14">
        <v>42.09</v>
      </c>
      <c r="J33" s="14"/>
      <c r="K33" s="14">
        <v>52.26</v>
      </c>
      <c r="L33" s="14">
        <v>65.84</v>
      </c>
      <c r="M33" s="81">
        <v>39.43</v>
      </c>
    </row>
    <row r="34" spans="1:13" ht="11.25">
      <c r="A34" s="82">
        <f t="shared" si="0"/>
        <v>1998</v>
      </c>
      <c r="B34" s="11" t="s">
        <v>19</v>
      </c>
      <c r="C34" s="14">
        <v>50.86</v>
      </c>
      <c r="D34" s="14">
        <v>62.61</v>
      </c>
      <c r="E34" s="14">
        <v>40.81</v>
      </c>
      <c r="F34" s="14"/>
      <c r="G34" s="14">
        <v>54.1</v>
      </c>
      <c r="H34" s="14">
        <v>67.89</v>
      </c>
      <c r="I34" s="14">
        <v>41.58</v>
      </c>
      <c r="J34" s="14"/>
      <c r="K34" s="14">
        <v>51.75</v>
      </c>
      <c r="L34" s="14">
        <v>65.21</v>
      </c>
      <c r="M34" s="81">
        <v>39.03</v>
      </c>
    </row>
    <row r="35" spans="1:13" ht="11.25">
      <c r="A35" s="82">
        <f t="shared" si="0"/>
        <v>1998</v>
      </c>
      <c r="B35" s="11" t="s">
        <v>16</v>
      </c>
      <c r="C35" s="14">
        <v>49.96</v>
      </c>
      <c r="D35" s="14">
        <v>62.36</v>
      </c>
      <c r="E35" s="14">
        <v>39.4</v>
      </c>
      <c r="F35" s="14"/>
      <c r="G35" s="14">
        <v>53.15</v>
      </c>
      <c r="H35" s="14">
        <v>67.33</v>
      </c>
      <c r="I35" s="14">
        <v>40.28</v>
      </c>
      <c r="J35" s="14"/>
      <c r="K35" s="14">
        <v>51.63</v>
      </c>
      <c r="L35" s="14">
        <v>65.09</v>
      </c>
      <c r="M35" s="81">
        <v>38.93</v>
      </c>
    </row>
    <row r="36" spans="1:13" ht="11.25">
      <c r="A36" s="82">
        <f t="shared" si="0"/>
        <v>1997</v>
      </c>
      <c r="B36" s="11" t="s">
        <v>17</v>
      </c>
      <c r="C36" s="14">
        <v>50.38</v>
      </c>
      <c r="D36" s="14">
        <v>62.75</v>
      </c>
      <c r="E36" s="14">
        <v>39.82</v>
      </c>
      <c r="F36" s="14"/>
      <c r="G36" s="14">
        <v>53.56</v>
      </c>
      <c r="H36" s="14">
        <v>67.85</v>
      </c>
      <c r="I36" s="14">
        <v>40.58</v>
      </c>
      <c r="J36" s="14"/>
      <c r="K36" s="14">
        <v>51.83</v>
      </c>
      <c r="L36" s="14">
        <v>65.2</v>
      </c>
      <c r="M36" s="81">
        <v>39.19</v>
      </c>
    </row>
    <row r="37" spans="1:13" ht="11.25">
      <c r="A37" s="82">
        <f t="shared" si="0"/>
        <v>1997</v>
      </c>
      <c r="B37" s="11" t="s">
        <v>18</v>
      </c>
      <c r="C37" s="14">
        <v>50.4</v>
      </c>
      <c r="D37" s="14">
        <v>62.52</v>
      </c>
      <c r="E37" s="14">
        <v>39.92</v>
      </c>
      <c r="F37" s="14"/>
      <c r="G37" s="14">
        <v>53.26</v>
      </c>
      <c r="H37" s="14">
        <v>67.12</v>
      </c>
      <c r="I37" s="14">
        <v>40.67</v>
      </c>
      <c r="J37" s="14"/>
      <c r="K37" s="14">
        <v>51.73</v>
      </c>
      <c r="L37" s="14">
        <v>65.15</v>
      </c>
      <c r="M37" s="81">
        <v>39.06</v>
      </c>
    </row>
    <row r="38" spans="1:13" ht="11.25">
      <c r="A38" s="82">
        <f t="shared" si="0"/>
        <v>1997</v>
      </c>
      <c r="B38" s="11" t="s">
        <v>19</v>
      </c>
      <c r="C38" s="14">
        <v>50.04</v>
      </c>
      <c r="D38" s="14">
        <v>62.69</v>
      </c>
      <c r="E38" s="14">
        <v>39.05</v>
      </c>
      <c r="F38" s="14"/>
      <c r="G38" s="14">
        <v>52.89</v>
      </c>
      <c r="H38" s="14">
        <v>67.55</v>
      </c>
      <c r="I38" s="14">
        <v>39.57</v>
      </c>
      <c r="J38" s="14"/>
      <c r="K38" s="14">
        <v>51.45</v>
      </c>
      <c r="L38" s="14">
        <v>64.94</v>
      </c>
      <c r="M38" s="81">
        <v>38.7</v>
      </c>
    </row>
    <row r="39" spans="1:13" ht="11.25">
      <c r="A39" s="82">
        <f t="shared" si="0"/>
        <v>1997</v>
      </c>
      <c r="B39" s="11" t="s">
        <v>16</v>
      </c>
      <c r="C39" s="14">
        <v>49.91</v>
      </c>
      <c r="D39" s="14">
        <v>62.72</v>
      </c>
      <c r="E39" s="14">
        <v>38.71</v>
      </c>
      <c r="F39" s="14"/>
      <c r="G39" s="14">
        <v>53.14</v>
      </c>
      <c r="H39" s="14">
        <v>67.65</v>
      </c>
      <c r="I39" s="14">
        <v>39.96</v>
      </c>
      <c r="J39" s="14"/>
      <c r="K39" s="14">
        <v>51.35</v>
      </c>
      <c r="L39" s="14">
        <v>64.93</v>
      </c>
      <c r="M39" s="81">
        <v>38.53</v>
      </c>
    </row>
    <row r="40" spans="1:13" ht="11.25">
      <c r="A40" s="82">
        <f t="shared" si="0"/>
        <v>1996</v>
      </c>
      <c r="B40" s="11" t="s">
        <v>17</v>
      </c>
      <c r="C40" s="14">
        <v>49.94</v>
      </c>
      <c r="D40" s="14">
        <v>62.61</v>
      </c>
      <c r="E40" s="14">
        <v>38.7</v>
      </c>
      <c r="F40" s="14"/>
      <c r="G40" s="14">
        <v>53.36</v>
      </c>
      <c r="H40" s="14">
        <v>67.79</v>
      </c>
      <c r="I40" s="14">
        <v>40.26</v>
      </c>
      <c r="J40" s="14"/>
      <c r="K40" s="14">
        <v>51.47</v>
      </c>
      <c r="L40" s="14">
        <v>65.17</v>
      </c>
      <c r="M40" s="81">
        <v>38.54</v>
      </c>
    </row>
    <row r="41" spans="1:13" ht="11.25">
      <c r="A41" s="82">
        <f t="shared" si="0"/>
        <v>1996</v>
      </c>
      <c r="B41" s="11" t="s">
        <v>18</v>
      </c>
      <c r="C41" s="14">
        <v>50.11</v>
      </c>
      <c r="D41" s="14">
        <v>63.35</v>
      </c>
      <c r="E41" s="14">
        <v>38.34</v>
      </c>
      <c r="F41" s="14"/>
      <c r="G41" s="14">
        <v>53.37</v>
      </c>
      <c r="H41" s="14">
        <v>67.98</v>
      </c>
      <c r="I41" s="14">
        <v>40.11</v>
      </c>
      <c r="J41" s="14"/>
      <c r="K41" s="14">
        <v>51.49</v>
      </c>
      <c r="L41" s="14">
        <v>65.32</v>
      </c>
      <c r="M41" s="81">
        <v>38.45</v>
      </c>
    </row>
    <row r="42" spans="1:13" ht="11.25">
      <c r="A42" s="82">
        <f t="shared" si="0"/>
        <v>1996</v>
      </c>
      <c r="B42" s="11" t="s">
        <v>19</v>
      </c>
      <c r="C42" s="14">
        <v>49.75</v>
      </c>
      <c r="D42" s="14">
        <v>62.47</v>
      </c>
      <c r="E42" s="14">
        <v>38.58</v>
      </c>
      <c r="F42" s="14"/>
      <c r="G42" s="14">
        <v>53.02</v>
      </c>
      <c r="H42" s="14">
        <v>67.52</v>
      </c>
      <c r="I42" s="14">
        <v>39.85</v>
      </c>
      <c r="J42" s="14"/>
      <c r="K42" s="14">
        <v>51.08</v>
      </c>
      <c r="L42" s="14">
        <v>64.97</v>
      </c>
      <c r="M42" s="81">
        <v>37.97</v>
      </c>
    </row>
    <row r="43" spans="1:13" ht="11.25">
      <c r="A43" s="83">
        <f t="shared" si="0"/>
        <v>1996</v>
      </c>
      <c r="B43" s="84" t="s">
        <v>16</v>
      </c>
      <c r="C43" s="85">
        <v>49.52</v>
      </c>
      <c r="D43" s="85">
        <v>62.48</v>
      </c>
      <c r="E43" s="85">
        <v>38.18</v>
      </c>
      <c r="F43" s="85"/>
      <c r="G43" s="85">
        <v>52.93</v>
      </c>
      <c r="H43" s="85">
        <v>67.73</v>
      </c>
      <c r="I43" s="85">
        <v>39.49</v>
      </c>
      <c r="J43" s="85"/>
      <c r="K43" s="85">
        <v>51.03</v>
      </c>
      <c r="L43" s="85">
        <v>65.03</v>
      </c>
      <c r="M43" s="86">
        <v>37.84</v>
      </c>
    </row>
    <row r="44" ht="11.25">
      <c r="B44" s="13"/>
    </row>
  </sheetData>
  <mergeCells count="5">
    <mergeCell ref="C5:E5"/>
    <mergeCell ref="G5:I5"/>
    <mergeCell ref="K5:M5"/>
    <mergeCell ref="A5:A6"/>
    <mergeCell ref="B5:B6"/>
  </mergeCells>
  <printOptions/>
  <pageMargins left="0.5905511811023623" right="0.5905511811023623" top="0.5905511811023623" bottom="0.5905511811023623" header="1.1811023622047245" footer="1.1811023622047245"/>
  <pageSetup fitToHeight="1" fitToWidth="1" horizontalDpi="600" verticalDpi="600" orientation="landscape" pageOrder="overThenDown" paperSize="9" r:id="rId2"/>
  <headerFooter alignWithMargins="0">
    <oddHeader>&amp;C&amp;A</oddHead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4:M43"/>
  <sheetViews>
    <sheetView showGridLines="0" workbookViewId="0" topLeftCell="A1">
      <selection activeCell="A1" sqref="A1"/>
    </sheetView>
  </sheetViews>
  <sheetFormatPr defaultColWidth="11.421875" defaultRowHeight="12.75"/>
  <cols>
    <col min="1" max="1" width="7.7109375" style="2" customWidth="1"/>
    <col min="2" max="2" width="10.57421875" style="2" customWidth="1"/>
    <col min="3" max="3" width="7.7109375" style="2" customWidth="1"/>
    <col min="4" max="6" width="9.7109375" style="2" customWidth="1"/>
    <col min="7" max="7" width="12.28125" style="2" customWidth="1"/>
    <col min="8" max="8" width="9.7109375" style="2" customWidth="1"/>
    <col min="9" max="10" width="12.8515625" style="2" customWidth="1"/>
    <col min="11" max="16384" width="10.28125" style="2" customWidth="1"/>
  </cols>
  <sheetData>
    <row r="4" spans="1:10" ht="11.25">
      <c r="A4" s="1" t="s">
        <v>93</v>
      </c>
      <c r="B4" s="1"/>
      <c r="C4" s="1"/>
      <c r="D4" s="1"/>
      <c r="E4" s="1"/>
      <c r="F4" s="1"/>
      <c r="G4" s="1"/>
      <c r="H4" s="1"/>
      <c r="I4" s="1"/>
      <c r="J4" s="1"/>
    </row>
    <row r="5" spans="1:10" ht="16.5" customHeight="1">
      <c r="A5" s="148" t="s">
        <v>3</v>
      </c>
      <c r="B5" s="150" t="s">
        <v>94</v>
      </c>
      <c r="C5" s="123" t="s">
        <v>0</v>
      </c>
      <c r="D5" s="123" t="s">
        <v>39</v>
      </c>
      <c r="E5" s="119" t="s">
        <v>95</v>
      </c>
      <c r="F5" s="119"/>
      <c r="G5" s="119"/>
      <c r="H5" s="119"/>
      <c r="I5" s="159" t="s">
        <v>168</v>
      </c>
      <c r="J5" s="195" t="s">
        <v>96</v>
      </c>
    </row>
    <row r="6" spans="1:10" ht="18" customHeight="1">
      <c r="A6" s="121"/>
      <c r="B6" s="122"/>
      <c r="C6" s="179"/>
      <c r="D6" s="179"/>
      <c r="E6" s="32" t="s">
        <v>0</v>
      </c>
      <c r="F6" s="6" t="s">
        <v>42</v>
      </c>
      <c r="G6" s="6" t="s">
        <v>43</v>
      </c>
      <c r="H6" s="6" t="s">
        <v>44</v>
      </c>
      <c r="I6" s="161"/>
      <c r="J6" s="196"/>
    </row>
    <row r="7" spans="1:10" ht="11.25">
      <c r="A7" s="106"/>
      <c r="B7" s="33"/>
      <c r="C7" s="33"/>
      <c r="D7" s="33"/>
      <c r="E7" s="33"/>
      <c r="F7" s="33"/>
      <c r="G7" s="33"/>
      <c r="H7" s="33"/>
      <c r="I7" s="33"/>
      <c r="J7" s="107"/>
    </row>
    <row r="8" spans="1:13" ht="11.25">
      <c r="A8" s="80">
        <v>2004</v>
      </c>
      <c r="B8" s="11" t="s">
        <v>17</v>
      </c>
      <c r="C8" s="28">
        <v>86</v>
      </c>
      <c r="D8" s="28">
        <v>0</v>
      </c>
      <c r="E8" s="28">
        <f aca="true" t="shared" si="0" ref="E8:E15">+F8+G8+H8</f>
        <v>55.900000000000006</v>
      </c>
      <c r="F8" s="28">
        <v>7.1</v>
      </c>
      <c r="G8" s="28">
        <v>5.7</v>
      </c>
      <c r="H8" s="28">
        <v>43.1</v>
      </c>
      <c r="I8" s="28">
        <v>9.8</v>
      </c>
      <c r="J8" s="97">
        <v>20.3</v>
      </c>
      <c r="K8" s="38"/>
      <c r="M8" s="12"/>
    </row>
    <row r="9" spans="1:13" ht="11.25">
      <c r="A9" s="80">
        <v>2004</v>
      </c>
      <c r="B9" s="11" t="s">
        <v>18</v>
      </c>
      <c r="C9" s="28">
        <v>77.1</v>
      </c>
      <c r="D9" s="28">
        <v>0.5</v>
      </c>
      <c r="E9" s="28">
        <f t="shared" si="0"/>
        <v>51.300000000000004</v>
      </c>
      <c r="F9" s="28">
        <v>5.6</v>
      </c>
      <c r="G9" s="28">
        <v>4</v>
      </c>
      <c r="H9" s="28">
        <v>41.7</v>
      </c>
      <c r="I9" s="28">
        <v>7.6</v>
      </c>
      <c r="J9" s="97">
        <v>17.6</v>
      </c>
      <c r="M9" s="12"/>
    </row>
    <row r="10" spans="1:13" ht="11.25">
      <c r="A10" s="80">
        <v>2004</v>
      </c>
      <c r="B10" s="11" t="s">
        <v>19</v>
      </c>
      <c r="C10" s="28">
        <v>83.5</v>
      </c>
      <c r="D10" s="28">
        <v>0</v>
      </c>
      <c r="E10" s="28">
        <f t="shared" si="0"/>
        <v>55.4</v>
      </c>
      <c r="F10" s="28">
        <v>5.6</v>
      </c>
      <c r="G10" s="28">
        <v>4.9</v>
      </c>
      <c r="H10" s="28">
        <v>44.9</v>
      </c>
      <c r="I10" s="28">
        <v>9.2</v>
      </c>
      <c r="J10" s="97">
        <v>18.8</v>
      </c>
      <c r="K10" s="19"/>
      <c r="M10" s="12"/>
    </row>
    <row r="11" spans="1:13" ht="11.25">
      <c r="A11" s="80">
        <v>2004</v>
      </c>
      <c r="B11" s="11" t="s">
        <v>16</v>
      </c>
      <c r="C11" s="28">
        <v>77.8</v>
      </c>
      <c r="D11" s="28">
        <v>0</v>
      </c>
      <c r="E11" s="28">
        <f t="shared" si="0"/>
        <v>53.599999999999994</v>
      </c>
      <c r="F11" s="28">
        <v>3.8</v>
      </c>
      <c r="G11" s="28">
        <v>6.5</v>
      </c>
      <c r="H11" s="28">
        <v>43.3</v>
      </c>
      <c r="I11" s="28">
        <v>9.4</v>
      </c>
      <c r="J11" s="97">
        <v>14.7</v>
      </c>
      <c r="M11" s="12"/>
    </row>
    <row r="12" spans="1:10" ht="11.25">
      <c r="A12" s="82">
        <v>2003</v>
      </c>
      <c r="B12" s="11" t="s">
        <v>17</v>
      </c>
      <c r="C12" s="28">
        <v>81.6</v>
      </c>
      <c r="D12" s="28">
        <v>0</v>
      </c>
      <c r="E12" s="28">
        <f t="shared" si="0"/>
        <v>57.8</v>
      </c>
      <c r="F12" s="28">
        <v>9.2</v>
      </c>
      <c r="G12" s="28">
        <v>7.7</v>
      </c>
      <c r="H12" s="28">
        <v>40.9</v>
      </c>
      <c r="I12" s="28">
        <v>7.7</v>
      </c>
      <c r="J12" s="97">
        <v>16</v>
      </c>
    </row>
    <row r="13" spans="1:10" ht="11.25">
      <c r="A13" s="82">
        <v>2003</v>
      </c>
      <c r="B13" s="11" t="s">
        <v>18</v>
      </c>
      <c r="C13" s="28">
        <v>90.9</v>
      </c>
      <c r="D13" s="28">
        <v>0</v>
      </c>
      <c r="E13" s="28">
        <f t="shared" si="0"/>
        <v>62.6</v>
      </c>
      <c r="F13" s="28">
        <v>8</v>
      </c>
      <c r="G13" s="28">
        <v>8</v>
      </c>
      <c r="H13" s="28">
        <v>46.6</v>
      </c>
      <c r="I13" s="28">
        <v>9.9</v>
      </c>
      <c r="J13" s="97">
        <v>18.5</v>
      </c>
    </row>
    <row r="14" spans="1:10" ht="11.25">
      <c r="A14" s="82">
        <v>2003</v>
      </c>
      <c r="B14" s="11" t="s">
        <v>19</v>
      </c>
      <c r="C14" s="28">
        <v>85.3</v>
      </c>
      <c r="D14" s="28">
        <v>0</v>
      </c>
      <c r="E14" s="28">
        <f t="shared" si="0"/>
        <v>58.8</v>
      </c>
      <c r="F14" s="28">
        <v>5.3</v>
      </c>
      <c r="G14" s="28">
        <v>7.1</v>
      </c>
      <c r="H14" s="28">
        <v>46.4</v>
      </c>
      <c r="I14" s="28">
        <v>10.5</v>
      </c>
      <c r="J14" s="97">
        <v>15.9</v>
      </c>
    </row>
    <row r="15" spans="1:10" ht="11.25">
      <c r="A15" s="82">
        <v>2003</v>
      </c>
      <c r="B15" s="11" t="s">
        <v>16</v>
      </c>
      <c r="C15" s="28">
        <v>93.3</v>
      </c>
      <c r="D15" s="28">
        <v>0</v>
      </c>
      <c r="E15" s="28">
        <f t="shared" si="0"/>
        <v>60.1</v>
      </c>
      <c r="F15" s="28">
        <v>5.9</v>
      </c>
      <c r="G15" s="28">
        <v>7.5</v>
      </c>
      <c r="H15" s="28">
        <v>46.7</v>
      </c>
      <c r="I15" s="28">
        <v>12.2</v>
      </c>
      <c r="J15" s="97">
        <v>21</v>
      </c>
    </row>
    <row r="16" spans="1:10" ht="11.25">
      <c r="A16" s="82">
        <f aca="true" t="shared" si="1" ref="A16:A43">+A12-1</f>
        <v>2002</v>
      </c>
      <c r="B16" s="11" t="s">
        <v>17</v>
      </c>
      <c r="C16" s="28">
        <v>79.7</v>
      </c>
      <c r="D16" s="28">
        <v>0</v>
      </c>
      <c r="E16" s="28">
        <f aca="true" t="shared" si="2" ref="E16:E43">+F16+G16+H16</f>
        <v>46.5</v>
      </c>
      <c r="F16" s="28">
        <v>6.6</v>
      </c>
      <c r="G16" s="28">
        <v>3.6</v>
      </c>
      <c r="H16" s="28">
        <v>36.3</v>
      </c>
      <c r="I16" s="28">
        <v>12.4</v>
      </c>
      <c r="J16" s="97">
        <v>20.8</v>
      </c>
    </row>
    <row r="17" spans="1:10" ht="11.25">
      <c r="A17" s="82">
        <f t="shared" si="1"/>
        <v>2002</v>
      </c>
      <c r="B17" s="11" t="s">
        <v>18</v>
      </c>
      <c r="C17" s="28">
        <v>102.1</v>
      </c>
      <c r="D17" s="28">
        <v>0</v>
      </c>
      <c r="E17" s="28">
        <f t="shared" si="2"/>
        <v>65.1</v>
      </c>
      <c r="F17" s="28">
        <v>6.6</v>
      </c>
      <c r="G17" s="28">
        <v>7.3</v>
      </c>
      <c r="H17" s="28">
        <v>51.2</v>
      </c>
      <c r="I17" s="28">
        <v>13.2</v>
      </c>
      <c r="J17" s="97">
        <v>23.7</v>
      </c>
    </row>
    <row r="18" spans="1:10" ht="11.25">
      <c r="A18" s="82">
        <f t="shared" si="1"/>
        <v>2002</v>
      </c>
      <c r="B18" s="11" t="s">
        <v>19</v>
      </c>
      <c r="C18" s="28">
        <v>91.4</v>
      </c>
      <c r="D18" s="28">
        <v>0</v>
      </c>
      <c r="E18" s="28">
        <f t="shared" si="2"/>
        <v>65</v>
      </c>
      <c r="F18" s="28">
        <v>10.9</v>
      </c>
      <c r="G18" s="28">
        <v>4.7</v>
      </c>
      <c r="H18" s="28">
        <v>49.4</v>
      </c>
      <c r="I18" s="28">
        <v>11.5</v>
      </c>
      <c r="J18" s="97">
        <v>15</v>
      </c>
    </row>
    <row r="19" spans="1:11" ht="11.25">
      <c r="A19" s="82">
        <f t="shared" si="1"/>
        <v>2002</v>
      </c>
      <c r="B19" s="11" t="s">
        <v>16</v>
      </c>
      <c r="C19" s="28">
        <v>104.1</v>
      </c>
      <c r="D19" s="28">
        <v>1</v>
      </c>
      <c r="E19" s="28">
        <f t="shared" si="2"/>
        <v>70.30000000000001</v>
      </c>
      <c r="F19" s="28">
        <v>9.4</v>
      </c>
      <c r="G19" s="28">
        <v>8.2</v>
      </c>
      <c r="H19" s="28">
        <v>52.7</v>
      </c>
      <c r="I19" s="28">
        <v>15.1</v>
      </c>
      <c r="J19" s="97">
        <v>17.7</v>
      </c>
      <c r="K19" s="28"/>
    </row>
    <row r="20" spans="1:10" ht="11.25">
      <c r="A20" s="82">
        <f t="shared" si="1"/>
        <v>2001</v>
      </c>
      <c r="B20" s="11" t="s">
        <v>17</v>
      </c>
      <c r="C20" s="28">
        <v>150.7</v>
      </c>
      <c r="D20" s="28">
        <v>0</v>
      </c>
      <c r="E20" s="28">
        <f t="shared" si="2"/>
        <v>88.8</v>
      </c>
      <c r="F20" s="28">
        <v>9.4</v>
      </c>
      <c r="G20" s="28">
        <v>10.3</v>
      </c>
      <c r="H20" s="28">
        <v>69.1</v>
      </c>
      <c r="I20" s="28">
        <v>27.8</v>
      </c>
      <c r="J20" s="97">
        <v>34.1</v>
      </c>
    </row>
    <row r="21" spans="1:10" ht="11.25">
      <c r="A21" s="82">
        <f t="shared" si="1"/>
        <v>2001</v>
      </c>
      <c r="B21" s="11" t="s">
        <v>18</v>
      </c>
      <c r="C21" s="28">
        <v>134.5</v>
      </c>
      <c r="D21" s="28">
        <v>0.5</v>
      </c>
      <c r="E21" s="28">
        <f t="shared" si="2"/>
        <v>70.7</v>
      </c>
      <c r="F21" s="28">
        <v>8.8</v>
      </c>
      <c r="G21" s="28">
        <v>7.2</v>
      </c>
      <c r="H21" s="28">
        <v>54.7</v>
      </c>
      <c r="I21" s="28">
        <v>25.1</v>
      </c>
      <c r="J21" s="97">
        <v>38.2</v>
      </c>
    </row>
    <row r="22" spans="1:10" ht="11.25">
      <c r="A22" s="82">
        <f t="shared" si="1"/>
        <v>2001</v>
      </c>
      <c r="B22" s="11" t="s">
        <v>19</v>
      </c>
      <c r="C22" s="28">
        <v>135.7</v>
      </c>
      <c r="D22" s="28">
        <v>0.4</v>
      </c>
      <c r="E22" s="28">
        <f t="shared" si="2"/>
        <v>78.2</v>
      </c>
      <c r="F22" s="28">
        <v>10.7</v>
      </c>
      <c r="G22" s="28">
        <v>12.9</v>
      </c>
      <c r="H22" s="28">
        <v>54.6</v>
      </c>
      <c r="I22" s="28">
        <v>26.9</v>
      </c>
      <c r="J22" s="97">
        <v>30.2</v>
      </c>
    </row>
    <row r="23" spans="1:10" ht="11.25">
      <c r="A23" s="82">
        <f t="shared" si="1"/>
        <v>2001</v>
      </c>
      <c r="B23" s="11" t="s">
        <v>16</v>
      </c>
      <c r="C23" s="28">
        <v>148.4</v>
      </c>
      <c r="D23" s="28">
        <v>0.5</v>
      </c>
      <c r="E23" s="28">
        <f t="shared" si="2"/>
        <v>89.1</v>
      </c>
      <c r="F23" s="28">
        <v>10.1</v>
      </c>
      <c r="G23" s="28">
        <v>13.8</v>
      </c>
      <c r="H23" s="28">
        <v>65.2</v>
      </c>
      <c r="I23" s="28">
        <v>30</v>
      </c>
      <c r="J23" s="97">
        <v>28.9</v>
      </c>
    </row>
    <row r="24" spans="1:10" ht="11.25">
      <c r="A24" s="82">
        <f t="shared" si="1"/>
        <v>2000</v>
      </c>
      <c r="B24" s="11" t="s">
        <v>17</v>
      </c>
      <c r="C24" s="28">
        <v>159</v>
      </c>
      <c r="D24" s="28">
        <v>0</v>
      </c>
      <c r="E24" s="28">
        <f t="shared" si="2"/>
        <v>92.7</v>
      </c>
      <c r="F24" s="28">
        <v>14.9</v>
      </c>
      <c r="G24" s="28">
        <v>11.8</v>
      </c>
      <c r="H24" s="28">
        <v>66</v>
      </c>
      <c r="I24" s="28">
        <v>27.8</v>
      </c>
      <c r="J24" s="97">
        <v>38.6</v>
      </c>
    </row>
    <row r="25" spans="1:10" ht="11.25">
      <c r="A25" s="82">
        <f t="shared" si="1"/>
        <v>2000</v>
      </c>
      <c r="B25" s="11" t="s">
        <v>18</v>
      </c>
      <c r="C25" s="28">
        <v>146.7</v>
      </c>
      <c r="D25" s="28">
        <v>0.4</v>
      </c>
      <c r="E25" s="28">
        <f t="shared" si="2"/>
        <v>84.6</v>
      </c>
      <c r="F25" s="28">
        <v>9.2</v>
      </c>
      <c r="G25" s="28">
        <v>11.3</v>
      </c>
      <c r="H25" s="28">
        <v>64.1</v>
      </c>
      <c r="I25" s="28">
        <v>24.8</v>
      </c>
      <c r="J25" s="97">
        <v>36.9</v>
      </c>
    </row>
    <row r="26" spans="1:10" ht="11.25">
      <c r="A26" s="82">
        <f t="shared" si="1"/>
        <v>2000</v>
      </c>
      <c r="B26" s="11" t="s">
        <v>19</v>
      </c>
      <c r="C26" s="28">
        <v>148.5</v>
      </c>
      <c r="D26" s="28">
        <v>0.9</v>
      </c>
      <c r="E26" s="28">
        <f t="shared" si="2"/>
        <v>83.2</v>
      </c>
      <c r="F26" s="28">
        <v>7.5</v>
      </c>
      <c r="G26" s="28">
        <v>7.9</v>
      </c>
      <c r="H26" s="28">
        <v>67.8</v>
      </c>
      <c r="I26" s="28">
        <v>28.6</v>
      </c>
      <c r="J26" s="97">
        <v>35.9</v>
      </c>
    </row>
    <row r="27" spans="1:10" ht="11.25">
      <c r="A27" s="82">
        <f t="shared" si="1"/>
        <v>2000</v>
      </c>
      <c r="B27" s="11" t="s">
        <v>16</v>
      </c>
      <c r="C27" s="28">
        <v>161.4</v>
      </c>
      <c r="D27" s="28">
        <v>0.4</v>
      </c>
      <c r="E27" s="28">
        <f t="shared" si="2"/>
        <v>88.69999999999999</v>
      </c>
      <c r="F27" s="28">
        <v>5.3</v>
      </c>
      <c r="G27" s="28">
        <v>12.6</v>
      </c>
      <c r="H27" s="28">
        <v>70.8</v>
      </c>
      <c r="I27" s="28">
        <v>35.7</v>
      </c>
      <c r="J27" s="97">
        <v>36.7</v>
      </c>
    </row>
    <row r="28" spans="1:10" ht="11.25">
      <c r="A28" s="82">
        <f t="shared" si="1"/>
        <v>1999</v>
      </c>
      <c r="B28" s="11" t="s">
        <v>17</v>
      </c>
      <c r="C28" s="28">
        <v>150.1</v>
      </c>
      <c r="D28" s="28">
        <v>0</v>
      </c>
      <c r="E28" s="28">
        <f t="shared" si="2"/>
        <v>73.4</v>
      </c>
      <c r="F28" s="28">
        <v>4.5</v>
      </c>
      <c r="G28" s="28">
        <v>7.4</v>
      </c>
      <c r="H28" s="28">
        <v>61.5</v>
      </c>
      <c r="I28" s="28">
        <v>33.1</v>
      </c>
      <c r="J28" s="97">
        <v>43.6</v>
      </c>
    </row>
    <row r="29" spans="1:10" ht="11.25">
      <c r="A29" s="82">
        <f t="shared" si="1"/>
        <v>1999</v>
      </c>
      <c r="B29" s="11" t="s">
        <v>18</v>
      </c>
      <c r="C29" s="28">
        <v>152.9</v>
      </c>
      <c r="D29" s="28">
        <v>0</v>
      </c>
      <c r="E29" s="28">
        <f t="shared" si="2"/>
        <v>81.3</v>
      </c>
      <c r="F29" s="28">
        <v>7.3</v>
      </c>
      <c r="G29" s="28">
        <v>8.5</v>
      </c>
      <c r="H29" s="28">
        <v>65.5</v>
      </c>
      <c r="I29" s="28">
        <v>28.3</v>
      </c>
      <c r="J29" s="97">
        <v>43.2</v>
      </c>
    </row>
    <row r="30" spans="1:10" ht="11.25">
      <c r="A30" s="82">
        <f t="shared" si="1"/>
        <v>1999</v>
      </c>
      <c r="B30" s="11" t="s">
        <v>19</v>
      </c>
      <c r="C30" s="28">
        <v>164.8</v>
      </c>
      <c r="D30" s="28">
        <v>0.4</v>
      </c>
      <c r="E30" s="28">
        <f t="shared" si="2"/>
        <v>86.8</v>
      </c>
      <c r="F30" s="28">
        <v>12.1</v>
      </c>
      <c r="G30" s="28">
        <v>9.2</v>
      </c>
      <c r="H30" s="28">
        <v>65.5</v>
      </c>
      <c r="I30" s="28">
        <v>34.4</v>
      </c>
      <c r="J30" s="97">
        <v>43.2</v>
      </c>
    </row>
    <row r="31" spans="1:10" ht="11.25">
      <c r="A31" s="82">
        <f t="shared" si="1"/>
        <v>1999</v>
      </c>
      <c r="B31" s="11" t="s">
        <v>16</v>
      </c>
      <c r="C31" s="28">
        <v>178.5</v>
      </c>
      <c r="D31" s="28">
        <v>0</v>
      </c>
      <c r="E31" s="28">
        <f t="shared" si="2"/>
        <v>93.9</v>
      </c>
      <c r="F31" s="28">
        <v>14.3</v>
      </c>
      <c r="G31" s="28">
        <v>12.1</v>
      </c>
      <c r="H31" s="28">
        <v>67.5</v>
      </c>
      <c r="I31" s="28">
        <v>38.1</v>
      </c>
      <c r="J31" s="97">
        <v>46.6</v>
      </c>
    </row>
    <row r="32" spans="1:10" ht="11.25">
      <c r="A32" s="82">
        <f t="shared" si="1"/>
        <v>1998</v>
      </c>
      <c r="B32" s="11" t="s">
        <v>17</v>
      </c>
      <c r="C32" s="28">
        <v>191.6</v>
      </c>
      <c r="D32" s="28">
        <v>0</v>
      </c>
      <c r="E32" s="28">
        <f t="shared" si="2"/>
        <v>92.3</v>
      </c>
      <c r="F32" s="28">
        <v>12.1</v>
      </c>
      <c r="G32" s="28">
        <v>8.7</v>
      </c>
      <c r="H32" s="28">
        <v>71.5</v>
      </c>
      <c r="I32" s="28">
        <v>41.6</v>
      </c>
      <c r="J32" s="97">
        <v>57.8</v>
      </c>
    </row>
    <row r="33" spans="1:10" ht="11.25">
      <c r="A33" s="82">
        <f t="shared" si="1"/>
        <v>1998</v>
      </c>
      <c r="B33" s="11" t="s">
        <v>18</v>
      </c>
      <c r="C33" s="28">
        <v>190.6</v>
      </c>
      <c r="D33" s="28">
        <v>1</v>
      </c>
      <c r="E33" s="28">
        <f t="shared" si="2"/>
        <v>85.5</v>
      </c>
      <c r="F33" s="28">
        <v>11.4</v>
      </c>
      <c r="G33" s="28">
        <v>7.3</v>
      </c>
      <c r="H33" s="28">
        <v>66.8</v>
      </c>
      <c r="I33" s="28">
        <v>50.9</v>
      </c>
      <c r="J33" s="97">
        <v>53.2</v>
      </c>
    </row>
    <row r="34" spans="1:10" ht="11.25">
      <c r="A34" s="82">
        <f t="shared" si="1"/>
        <v>1998</v>
      </c>
      <c r="B34" s="11" t="s">
        <v>19</v>
      </c>
      <c r="C34" s="28">
        <v>205.1</v>
      </c>
      <c r="D34" s="28">
        <v>1.3</v>
      </c>
      <c r="E34" s="28">
        <f t="shared" si="2"/>
        <v>102.8</v>
      </c>
      <c r="F34" s="28">
        <v>16.1</v>
      </c>
      <c r="G34" s="28">
        <v>14.4</v>
      </c>
      <c r="H34" s="28">
        <v>72.3</v>
      </c>
      <c r="I34" s="28">
        <v>52.9</v>
      </c>
      <c r="J34" s="97">
        <v>48.1</v>
      </c>
    </row>
    <row r="35" spans="1:10" ht="11.25">
      <c r="A35" s="82">
        <f t="shared" si="1"/>
        <v>1998</v>
      </c>
      <c r="B35" s="11" t="s">
        <v>16</v>
      </c>
      <c r="C35" s="28">
        <v>208.6</v>
      </c>
      <c r="D35" s="28">
        <v>1.3</v>
      </c>
      <c r="E35" s="28">
        <f t="shared" si="2"/>
        <v>102.80000000000001</v>
      </c>
      <c r="F35" s="28">
        <v>18.1</v>
      </c>
      <c r="G35" s="28">
        <v>18.8</v>
      </c>
      <c r="H35" s="28">
        <v>65.9</v>
      </c>
      <c r="I35" s="28">
        <v>53</v>
      </c>
      <c r="J35" s="97">
        <v>51.6</v>
      </c>
    </row>
    <row r="36" spans="1:10" ht="11.25">
      <c r="A36" s="82">
        <f t="shared" si="1"/>
        <v>1997</v>
      </c>
      <c r="B36" s="11" t="s">
        <v>17</v>
      </c>
      <c r="C36" s="28">
        <v>218.2</v>
      </c>
      <c r="D36" s="28">
        <v>0</v>
      </c>
      <c r="E36" s="28">
        <f t="shared" si="2"/>
        <v>102.30000000000001</v>
      </c>
      <c r="F36" s="28">
        <v>14.9</v>
      </c>
      <c r="G36" s="28">
        <v>17.2</v>
      </c>
      <c r="H36" s="28">
        <v>70.2</v>
      </c>
      <c r="I36" s="28">
        <v>53.7</v>
      </c>
      <c r="J36" s="97">
        <v>62.3</v>
      </c>
    </row>
    <row r="37" spans="1:10" ht="11.25">
      <c r="A37" s="82">
        <f t="shared" si="1"/>
        <v>1997</v>
      </c>
      <c r="B37" s="11" t="s">
        <v>18</v>
      </c>
      <c r="C37" s="28">
        <v>215.1</v>
      </c>
      <c r="D37" s="28">
        <v>0</v>
      </c>
      <c r="E37" s="28">
        <f t="shared" si="2"/>
        <v>97.30000000000001</v>
      </c>
      <c r="F37" s="28">
        <v>12.4</v>
      </c>
      <c r="G37" s="28">
        <v>16.7</v>
      </c>
      <c r="H37" s="28">
        <v>68.2</v>
      </c>
      <c r="I37" s="28">
        <v>59.6</v>
      </c>
      <c r="J37" s="97">
        <v>58.1</v>
      </c>
    </row>
    <row r="38" spans="1:10" ht="11.25">
      <c r="A38" s="82">
        <f t="shared" si="1"/>
        <v>1997</v>
      </c>
      <c r="B38" s="11" t="s">
        <v>19</v>
      </c>
      <c r="C38" s="28">
        <v>220.2</v>
      </c>
      <c r="D38" s="28">
        <v>0</v>
      </c>
      <c r="E38" s="28">
        <f t="shared" si="2"/>
        <v>107.3</v>
      </c>
      <c r="F38" s="28">
        <v>12.2</v>
      </c>
      <c r="G38" s="28">
        <v>17</v>
      </c>
      <c r="H38" s="28">
        <v>78.1</v>
      </c>
      <c r="I38" s="28">
        <v>54.8</v>
      </c>
      <c r="J38" s="97">
        <v>58</v>
      </c>
    </row>
    <row r="39" spans="1:10" ht="11.25">
      <c r="A39" s="82">
        <f t="shared" si="1"/>
        <v>1997</v>
      </c>
      <c r="B39" s="11" t="s">
        <v>16</v>
      </c>
      <c r="C39" s="28">
        <v>231.2</v>
      </c>
      <c r="D39" s="28">
        <v>0</v>
      </c>
      <c r="E39" s="28">
        <f t="shared" si="2"/>
        <v>111.60000000000001</v>
      </c>
      <c r="F39" s="28">
        <v>16.1</v>
      </c>
      <c r="G39" s="28">
        <v>17.8</v>
      </c>
      <c r="H39" s="28">
        <v>77.7</v>
      </c>
      <c r="I39" s="28">
        <v>53.1</v>
      </c>
      <c r="J39" s="97">
        <v>66.6</v>
      </c>
    </row>
    <row r="40" spans="1:10" ht="11.25">
      <c r="A40" s="82">
        <f t="shared" si="1"/>
        <v>1996</v>
      </c>
      <c r="B40" s="11" t="s">
        <v>17</v>
      </c>
      <c r="C40" s="28">
        <v>235</v>
      </c>
      <c r="D40" s="28">
        <v>0</v>
      </c>
      <c r="E40" s="28">
        <f t="shared" si="2"/>
        <v>123.30000000000001</v>
      </c>
      <c r="F40" s="28">
        <v>23.2</v>
      </c>
      <c r="G40" s="28">
        <v>15.9</v>
      </c>
      <c r="H40" s="28">
        <v>84.2</v>
      </c>
      <c r="I40" s="28">
        <v>43.2</v>
      </c>
      <c r="J40" s="97">
        <v>68.5</v>
      </c>
    </row>
    <row r="41" spans="1:10" ht="11.25">
      <c r="A41" s="82">
        <f t="shared" si="1"/>
        <v>1996</v>
      </c>
      <c r="B41" s="11" t="s">
        <v>18</v>
      </c>
      <c r="C41" s="28">
        <v>233.6</v>
      </c>
      <c r="D41" s="28">
        <v>0.5</v>
      </c>
      <c r="E41" s="28">
        <f t="shared" si="2"/>
        <v>120.60000000000001</v>
      </c>
      <c r="F41" s="28">
        <v>20.6</v>
      </c>
      <c r="G41" s="28">
        <v>16.8</v>
      </c>
      <c r="H41" s="28">
        <v>83.2</v>
      </c>
      <c r="I41" s="28">
        <v>42.4</v>
      </c>
      <c r="J41" s="97">
        <v>70.1</v>
      </c>
    </row>
    <row r="42" spans="1:10" ht="11.25">
      <c r="A42" s="82">
        <f t="shared" si="1"/>
        <v>1996</v>
      </c>
      <c r="B42" s="11" t="s">
        <v>19</v>
      </c>
      <c r="C42" s="28">
        <v>233.3</v>
      </c>
      <c r="D42" s="28">
        <v>1</v>
      </c>
      <c r="E42" s="28">
        <f t="shared" si="2"/>
        <v>112.5</v>
      </c>
      <c r="F42" s="28">
        <v>18.4</v>
      </c>
      <c r="G42" s="28">
        <v>17.4</v>
      </c>
      <c r="H42" s="28">
        <v>76.7</v>
      </c>
      <c r="I42" s="28">
        <v>46</v>
      </c>
      <c r="J42" s="97">
        <v>73.8</v>
      </c>
    </row>
    <row r="43" spans="1:10" ht="11.25">
      <c r="A43" s="83">
        <f t="shared" si="1"/>
        <v>1996</v>
      </c>
      <c r="B43" s="84" t="s">
        <v>16</v>
      </c>
      <c r="C43" s="98">
        <v>239.6</v>
      </c>
      <c r="D43" s="98">
        <v>1.4</v>
      </c>
      <c r="E43" s="98">
        <f t="shared" si="2"/>
        <v>111.30000000000001</v>
      </c>
      <c r="F43" s="98">
        <v>15.9</v>
      </c>
      <c r="G43" s="98">
        <v>18</v>
      </c>
      <c r="H43" s="98">
        <v>77.4</v>
      </c>
      <c r="I43" s="98">
        <v>44.6</v>
      </c>
      <c r="J43" s="99">
        <v>82.4</v>
      </c>
    </row>
  </sheetData>
  <mergeCells count="7">
    <mergeCell ref="J5:J6"/>
    <mergeCell ref="A5:A6"/>
    <mergeCell ref="C5:C6"/>
    <mergeCell ref="D5:D6"/>
    <mergeCell ref="B5:B6"/>
    <mergeCell ref="I5:I6"/>
    <mergeCell ref="E5:H5"/>
  </mergeCells>
  <printOptions/>
  <pageMargins left="0.5905511811023623" right="0.5905511811023623" top="0.5905511811023623" bottom="0.5905511811023623" header="1.1811023622047245" footer="1.1811023622047245"/>
  <pageSetup fitToHeight="1" fitToWidth="1" horizontalDpi="360" verticalDpi="360" orientation="landscape" paperSize="9" r:id="rId2"/>
  <headerFooter alignWithMargins="0">
    <oddHeader>&amp;C&amp;A</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4:S45"/>
  <sheetViews>
    <sheetView showGridLines="0" workbookViewId="0" topLeftCell="A1">
      <selection activeCell="A1" sqref="A1"/>
    </sheetView>
  </sheetViews>
  <sheetFormatPr defaultColWidth="11.421875" defaultRowHeight="12.75"/>
  <cols>
    <col min="1" max="1" width="7.28125" style="2" customWidth="1"/>
    <col min="2" max="2" width="10.8515625" style="2" customWidth="1"/>
    <col min="3" max="3" width="7.57421875" style="2" customWidth="1"/>
    <col min="4" max="4" width="9.7109375" style="2" customWidth="1"/>
    <col min="5" max="5" width="10.28125" style="2" customWidth="1"/>
    <col min="6" max="6" width="12.140625" style="2" customWidth="1"/>
    <col min="7" max="7" width="13.140625" style="2" customWidth="1"/>
    <col min="8" max="8" width="14.28125" style="2" customWidth="1"/>
    <col min="9" max="9" width="9.8515625" style="2" customWidth="1"/>
    <col min="10" max="10" width="13.57421875" style="2" customWidth="1"/>
    <col min="11" max="11" width="13.7109375" style="2" customWidth="1"/>
    <col min="12" max="12" width="16.28125" style="2" customWidth="1"/>
    <col min="13" max="13" width="14.57421875" style="2" customWidth="1"/>
    <col min="14" max="14" width="9.421875" style="2" customWidth="1"/>
    <col min="15" max="15" width="16.28125" style="2" customWidth="1"/>
    <col min="16" max="16" width="10.7109375" style="2" customWidth="1"/>
    <col min="17" max="18" width="12.57421875" style="2" customWidth="1"/>
    <col min="19" max="19" width="12.00390625" style="2" customWidth="1"/>
    <col min="20" max="16384" width="10.28125" style="2" customWidth="1"/>
  </cols>
  <sheetData>
    <row r="4" spans="1:10" ht="11.25">
      <c r="A4" s="1" t="s">
        <v>97</v>
      </c>
      <c r="B4" s="1"/>
      <c r="C4" s="1"/>
      <c r="D4" s="1"/>
      <c r="E4" s="1"/>
      <c r="F4" s="1"/>
      <c r="G4" s="1"/>
      <c r="H4" s="1"/>
      <c r="I4" s="1"/>
      <c r="J4" s="1"/>
    </row>
    <row r="5" spans="1:19" ht="12.75" customHeight="1">
      <c r="A5" s="148" t="s">
        <v>50</v>
      </c>
      <c r="B5" s="150" t="s">
        <v>4</v>
      </c>
      <c r="C5" s="123" t="s">
        <v>0</v>
      </c>
      <c r="D5" s="119" t="s">
        <v>42</v>
      </c>
      <c r="E5" s="119"/>
      <c r="F5" s="119"/>
      <c r="G5" s="188" t="s">
        <v>43</v>
      </c>
      <c r="H5" s="119" t="s">
        <v>44</v>
      </c>
      <c r="I5" s="119"/>
      <c r="J5" s="119"/>
      <c r="K5" s="119"/>
      <c r="L5" s="119"/>
      <c r="M5" s="119"/>
      <c r="N5" s="119"/>
      <c r="O5" s="119"/>
      <c r="P5" s="119"/>
      <c r="Q5" s="119"/>
      <c r="R5" s="119"/>
      <c r="S5" s="120"/>
    </row>
    <row r="6" spans="1:19" ht="11.25">
      <c r="A6" s="149"/>
      <c r="B6" s="151"/>
      <c r="C6" s="124"/>
      <c r="D6" s="180" t="s">
        <v>51</v>
      </c>
      <c r="E6" s="180" t="s">
        <v>166</v>
      </c>
      <c r="F6" s="180" t="s">
        <v>53</v>
      </c>
      <c r="G6" s="186"/>
      <c r="H6" s="180" t="s">
        <v>54</v>
      </c>
      <c r="I6" s="180" t="s">
        <v>55</v>
      </c>
      <c r="J6" s="180" t="s">
        <v>56</v>
      </c>
      <c r="K6" s="180" t="s">
        <v>57</v>
      </c>
      <c r="L6" s="180" t="s">
        <v>58</v>
      </c>
      <c r="M6" s="180" t="s">
        <v>59</v>
      </c>
      <c r="N6" s="180" t="s">
        <v>60</v>
      </c>
      <c r="O6" s="180" t="s">
        <v>61</v>
      </c>
      <c r="P6" s="180" t="s">
        <v>62</v>
      </c>
      <c r="Q6" s="180" t="s">
        <v>63</v>
      </c>
      <c r="R6" s="180" t="s">
        <v>64</v>
      </c>
      <c r="S6" s="183" t="s">
        <v>168</v>
      </c>
    </row>
    <row r="7" spans="1:19" ht="11.25">
      <c r="A7" s="149"/>
      <c r="B7" s="151"/>
      <c r="C7" s="124"/>
      <c r="D7" s="181"/>
      <c r="E7" s="181"/>
      <c r="F7" s="181"/>
      <c r="G7" s="186"/>
      <c r="H7" s="181"/>
      <c r="I7" s="181"/>
      <c r="J7" s="181"/>
      <c r="K7" s="181"/>
      <c r="L7" s="181"/>
      <c r="M7" s="181"/>
      <c r="N7" s="181"/>
      <c r="O7" s="181"/>
      <c r="P7" s="181"/>
      <c r="Q7" s="181"/>
      <c r="R7" s="181"/>
      <c r="S7" s="184"/>
    </row>
    <row r="8" spans="1:19" ht="24.75" customHeight="1">
      <c r="A8" s="121"/>
      <c r="B8" s="122"/>
      <c r="C8" s="179"/>
      <c r="D8" s="182"/>
      <c r="E8" s="182"/>
      <c r="F8" s="182"/>
      <c r="G8" s="187"/>
      <c r="H8" s="182"/>
      <c r="I8" s="182"/>
      <c r="J8" s="182"/>
      <c r="K8" s="182"/>
      <c r="L8" s="182"/>
      <c r="M8" s="182"/>
      <c r="N8" s="182"/>
      <c r="O8" s="182"/>
      <c r="P8" s="182"/>
      <c r="Q8" s="182"/>
      <c r="R8" s="182"/>
      <c r="S8" s="185"/>
    </row>
    <row r="9" spans="1:19" ht="11.25">
      <c r="A9" s="106"/>
      <c r="B9" s="33"/>
      <c r="C9" s="33"/>
      <c r="D9" s="33"/>
      <c r="E9" s="33"/>
      <c r="F9" s="33"/>
      <c r="G9" s="33"/>
      <c r="H9" s="33"/>
      <c r="I9" s="33"/>
      <c r="J9" s="33"/>
      <c r="K9" s="33"/>
      <c r="L9" s="33"/>
      <c r="M9" s="33"/>
      <c r="N9" s="33"/>
      <c r="O9" s="33"/>
      <c r="P9" s="33"/>
      <c r="Q9" s="33"/>
      <c r="R9" s="33"/>
      <c r="S9" s="107"/>
    </row>
    <row r="10" spans="1:19" ht="11.25">
      <c r="A10" s="80">
        <v>2004</v>
      </c>
      <c r="B10" s="11" t="s">
        <v>17</v>
      </c>
      <c r="C10" s="28">
        <v>62.2</v>
      </c>
      <c r="D10" s="28">
        <v>0</v>
      </c>
      <c r="E10" s="28">
        <v>7.1</v>
      </c>
      <c r="F10" s="28">
        <v>0</v>
      </c>
      <c r="G10" s="28">
        <v>5.7</v>
      </c>
      <c r="H10" s="28">
        <v>7.9</v>
      </c>
      <c r="I10" s="28">
        <v>5.5</v>
      </c>
      <c r="J10" s="28">
        <v>3.4</v>
      </c>
      <c r="K10" s="28">
        <v>1.3</v>
      </c>
      <c r="L10" s="28">
        <v>8.9</v>
      </c>
      <c r="M10" s="28">
        <v>1.8</v>
      </c>
      <c r="N10" s="28">
        <v>2.2</v>
      </c>
      <c r="O10" s="28">
        <v>2</v>
      </c>
      <c r="P10" s="28">
        <v>4</v>
      </c>
      <c r="Q10" s="28">
        <v>6.2</v>
      </c>
      <c r="R10" s="28">
        <v>0</v>
      </c>
      <c r="S10" s="97">
        <v>6.3</v>
      </c>
    </row>
    <row r="11" spans="1:19" ht="11.25">
      <c r="A11" s="80">
        <v>2004</v>
      </c>
      <c r="B11" s="11" t="s">
        <v>18</v>
      </c>
      <c r="C11" s="28">
        <v>57.9</v>
      </c>
      <c r="D11" s="28">
        <v>0.9</v>
      </c>
      <c r="E11" s="28">
        <v>3.1</v>
      </c>
      <c r="F11" s="28">
        <v>1.6</v>
      </c>
      <c r="G11" s="28">
        <v>4</v>
      </c>
      <c r="H11" s="28">
        <v>8.9</v>
      </c>
      <c r="I11" s="28">
        <v>3.1</v>
      </c>
      <c r="J11" s="28">
        <v>5.6</v>
      </c>
      <c r="K11" s="28">
        <v>1.2</v>
      </c>
      <c r="L11" s="28">
        <v>7.9</v>
      </c>
      <c r="M11" s="28">
        <v>2.6</v>
      </c>
      <c r="N11" s="28">
        <v>2.2</v>
      </c>
      <c r="O11" s="28">
        <v>2.5</v>
      </c>
      <c r="P11" s="28">
        <v>2.4</v>
      </c>
      <c r="Q11" s="28">
        <v>5.2</v>
      </c>
      <c r="R11" s="28">
        <v>0</v>
      </c>
      <c r="S11" s="97">
        <v>6.5</v>
      </c>
    </row>
    <row r="12" spans="1:19" ht="11.25">
      <c r="A12" s="80">
        <v>2004</v>
      </c>
      <c r="B12" s="11" t="s">
        <v>19</v>
      </c>
      <c r="C12" s="28">
        <v>61.4</v>
      </c>
      <c r="D12" s="28">
        <v>0.8</v>
      </c>
      <c r="E12" s="28">
        <v>3.3</v>
      </c>
      <c r="F12" s="28">
        <v>1.5</v>
      </c>
      <c r="G12" s="28">
        <v>4.9</v>
      </c>
      <c r="H12" s="28">
        <v>6.2</v>
      </c>
      <c r="I12" s="28">
        <v>4.6</v>
      </c>
      <c r="J12" s="28">
        <v>4.8</v>
      </c>
      <c r="K12" s="28">
        <v>2.5</v>
      </c>
      <c r="L12" s="28">
        <v>12.1</v>
      </c>
      <c r="M12" s="28">
        <v>4.3</v>
      </c>
      <c r="N12" s="28">
        <v>0</v>
      </c>
      <c r="O12" s="28">
        <v>1.8</v>
      </c>
      <c r="P12" s="28">
        <v>4.2</v>
      </c>
      <c r="Q12" s="28">
        <v>4.3</v>
      </c>
      <c r="R12" s="28">
        <v>0</v>
      </c>
      <c r="S12" s="97">
        <v>6</v>
      </c>
    </row>
    <row r="13" spans="1:19" ht="11.25">
      <c r="A13" s="80">
        <v>2004</v>
      </c>
      <c r="B13" s="11" t="s">
        <v>16</v>
      </c>
      <c r="C13" s="28">
        <v>57.8</v>
      </c>
      <c r="D13" s="28">
        <v>0</v>
      </c>
      <c r="E13" s="28">
        <v>2.5</v>
      </c>
      <c r="F13" s="37">
        <v>1.4</v>
      </c>
      <c r="G13" s="37">
        <v>6.5</v>
      </c>
      <c r="H13" s="28">
        <v>6.9</v>
      </c>
      <c r="I13" s="28">
        <v>3.1</v>
      </c>
      <c r="J13" s="28">
        <v>2.8</v>
      </c>
      <c r="K13" s="28">
        <v>2</v>
      </c>
      <c r="L13" s="28">
        <v>11.2</v>
      </c>
      <c r="M13" s="28">
        <v>2.7</v>
      </c>
      <c r="N13" s="28">
        <v>1.2</v>
      </c>
      <c r="O13" s="28">
        <v>2.1</v>
      </c>
      <c r="P13" s="28">
        <v>6.8</v>
      </c>
      <c r="Q13" s="28">
        <v>4.4</v>
      </c>
      <c r="R13" s="28">
        <v>0</v>
      </c>
      <c r="S13" s="97">
        <v>4.2</v>
      </c>
    </row>
    <row r="14" spans="1:19" ht="11.25">
      <c r="A14" s="82">
        <v>2003</v>
      </c>
      <c r="B14" s="11" t="s">
        <v>17</v>
      </c>
      <c r="C14" s="28">
        <v>63.2</v>
      </c>
      <c r="D14" s="28">
        <v>0</v>
      </c>
      <c r="E14" s="28">
        <v>7.9</v>
      </c>
      <c r="F14" s="37">
        <v>1.3</v>
      </c>
      <c r="G14" s="37">
        <v>7.7</v>
      </c>
      <c r="H14" s="28">
        <v>5.8</v>
      </c>
      <c r="I14" s="28">
        <v>5.5</v>
      </c>
      <c r="J14" s="28">
        <v>4.5</v>
      </c>
      <c r="K14" s="28">
        <v>2.4</v>
      </c>
      <c r="L14" s="28">
        <v>10.1</v>
      </c>
      <c r="M14" s="28">
        <v>2.6</v>
      </c>
      <c r="N14" s="28">
        <v>1.3</v>
      </c>
      <c r="O14" s="28">
        <v>3.3</v>
      </c>
      <c r="P14" s="28">
        <v>3.4</v>
      </c>
      <c r="Q14" s="28">
        <v>1.8</v>
      </c>
      <c r="R14" s="28">
        <v>0</v>
      </c>
      <c r="S14" s="97">
        <v>5.4</v>
      </c>
    </row>
    <row r="15" spans="1:19" ht="11.25">
      <c r="A15" s="82">
        <v>2003</v>
      </c>
      <c r="B15" s="11" t="s">
        <v>18</v>
      </c>
      <c r="C15" s="28">
        <v>70.2</v>
      </c>
      <c r="D15" s="28">
        <v>0</v>
      </c>
      <c r="E15" s="28">
        <v>8</v>
      </c>
      <c r="F15" s="37">
        <v>0</v>
      </c>
      <c r="G15" s="37">
        <v>8</v>
      </c>
      <c r="H15" s="28">
        <v>9.5</v>
      </c>
      <c r="I15" s="28">
        <v>3.6</v>
      </c>
      <c r="J15" s="28">
        <v>3.1</v>
      </c>
      <c r="K15" s="28">
        <v>2.6</v>
      </c>
      <c r="L15" s="28">
        <v>9.5</v>
      </c>
      <c r="M15" s="28">
        <v>1.7</v>
      </c>
      <c r="N15" s="28">
        <v>5.7</v>
      </c>
      <c r="O15" s="28">
        <v>2.4</v>
      </c>
      <c r="P15" s="28">
        <v>4.4</v>
      </c>
      <c r="Q15" s="28">
        <v>4.2</v>
      </c>
      <c r="R15" s="28">
        <v>0</v>
      </c>
      <c r="S15" s="97">
        <v>7.6</v>
      </c>
    </row>
    <row r="16" spans="1:19" ht="11.25">
      <c r="A16" s="82">
        <v>2003</v>
      </c>
      <c r="B16" s="11" t="s">
        <v>19</v>
      </c>
      <c r="C16" s="28">
        <v>66.8</v>
      </c>
      <c r="D16" s="28">
        <v>0</v>
      </c>
      <c r="E16" s="28">
        <v>4.7</v>
      </c>
      <c r="F16" s="37">
        <v>0.6</v>
      </c>
      <c r="G16" s="37">
        <v>7.1</v>
      </c>
      <c r="H16" s="28">
        <v>10.1</v>
      </c>
      <c r="I16" s="28">
        <v>4.5</v>
      </c>
      <c r="J16" s="28">
        <v>4.6</v>
      </c>
      <c r="K16" s="28">
        <v>1.8</v>
      </c>
      <c r="L16" s="28">
        <v>10.8</v>
      </c>
      <c r="M16" s="28">
        <v>1.1</v>
      </c>
      <c r="N16" s="28">
        <v>2.8</v>
      </c>
      <c r="O16" s="28">
        <v>1.4</v>
      </c>
      <c r="P16" s="28">
        <v>3.9</v>
      </c>
      <c r="Q16" s="28">
        <v>5.4</v>
      </c>
      <c r="R16" s="28">
        <v>0</v>
      </c>
      <c r="S16" s="97">
        <v>8</v>
      </c>
    </row>
    <row r="17" spans="1:19" ht="11.25">
      <c r="A17" s="82">
        <v>2003</v>
      </c>
      <c r="B17" s="11" t="s">
        <v>16</v>
      </c>
      <c r="C17" s="28">
        <v>69.1</v>
      </c>
      <c r="D17" s="28">
        <v>0</v>
      </c>
      <c r="E17" s="28">
        <v>5.9</v>
      </c>
      <c r="F17" s="37">
        <v>0</v>
      </c>
      <c r="G17" s="37">
        <v>7.5</v>
      </c>
      <c r="H17" s="28">
        <v>8.4</v>
      </c>
      <c r="I17" s="28">
        <v>4.7</v>
      </c>
      <c r="J17" s="28">
        <v>6.6</v>
      </c>
      <c r="K17" s="28">
        <v>1</v>
      </c>
      <c r="L17" s="28">
        <v>12.8</v>
      </c>
      <c r="M17" s="28">
        <v>1.9</v>
      </c>
      <c r="N17" s="28">
        <v>4.7</v>
      </c>
      <c r="O17" s="28">
        <v>2.5</v>
      </c>
      <c r="P17" s="28">
        <v>2.3</v>
      </c>
      <c r="Q17" s="28">
        <v>1.7</v>
      </c>
      <c r="R17" s="28">
        <v>0</v>
      </c>
      <c r="S17" s="97">
        <v>9</v>
      </c>
    </row>
    <row r="18" spans="1:19" ht="11.25">
      <c r="A18" s="82">
        <f aca="true" t="shared" si="0" ref="A18:A45">+A14-1</f>
        <v>2002</v>
      </c>
      <c r="B18" s="11" t="s">
        <v>17</v>
      </c>
      <c r="C18" s="28">
        <v>54.7</v>
      </c>
      <c r="D18" s="28">
        <v>0</v>
      </c>
      <c r="E18" s="28">
        <v>6.6</v>
      </c>
      <c r="F18" s="28">
        <v>0</v>
      </c>
      <c r="G18" s="28">
        <v>3.6</v>
      </c>
      <c r="H18" s="28">
        <v>8.1</v>
      </c>
      <c r="I18" s="28">
        <v>2.2</v>
      </c>
      <c r="J18" s="28">
        <v>2.3</v>
      </c>
      <c r="K18" s="28">
        <v>4.3</v>
      </c>
      <c r="L18" s="28">
        <v>7.9</v>
      </c>
      <c r="M18" s="28">
        <v>1.4</v>
      </c>
      <c r="N18" s="28">
        <v>2.5</v>
      </c>
      <c r="O18" s="28">
        <v>3.7</v>
      </c>
      <c r="P18" s="28">
        <v>2.7</v>
      </c>
      <c r="Q18" s="28">
        <v>1.1</v>
      </c>
      <c r="R18" s="28">
        <v>0</v>
      </c>
      <c r="S18" s="97">
        <v>8.2</v>
      </c>
    </row>
    <row r="19" spans="1:19" ht="11.25">
      <c r="A19" s="82">
        <f t="shared" si="0"/>
        <v>2002</v>
      </c>
      <c r="B19" s="11" t="s">
        <v>18</v>
      </c>
      <c r="C19" s="28">
        <v>74.7</v>
      </c>
      <c r="D19" s="28">
        <v>0</v>
      </c>
      <c r="E19" s="28">
        <v>6.6</v>
      </c>
      <c r="F19" s="28">
        <v>0</v>
      </c>
      <c r="G19" s="28">
        <v>7.3</v>
      </c>
      <c r="H19" s="28">
        <v>12.2</v>
      </c>
      <c r="I19" s="28">
        <v>2.4</v>
      </c>
      <c r="J19" s="28">
        <v>5.2</v>
      </c>
      <c r="K19" s="28">
        <v>3.2</v>
      </c>
      <c r="L19" s="28">
        <v>11.1</v>
      </c>
      <c r="M19" s="28">
        <v>1.7</v>
      </c>
      <c r="N19" s="28">
        <v>4.9</v>
      </c>
      <c r="O19" s="28">
        <v>2.9</v>
      </c>
      <c r="P19" s="28">
        <v>2.9</v>
      </c>
      <c r="Q19" s="28">
        <v>4.7</v>
      </c>
      <c r="R19" s="28">
        <v>0</v>
      </c>
      <c r="S19" s="97">
        <v>9.6</v>
      </c>
    </row>
    <row r="20" spans="1:19" ht="11.25">
      <c r="A20" s="82">
        <f t="shared" si="0"/>
        <v>2002</v>
      </c>
      <c r="B20" s="11" t="s">
        <v>19</v>
      </c>
      <c r="C20" s="28">
        <v>74.4</v>
      </c>
      <c r="D20" s="28">
        <v>0</v>
      </c>
      <c r="E20" s="28">
        <v>10.9</v>
      </c>
      <c r="F20" s="28">
        <v>0</v>
      </c>
      <c r="G20" s="28">
        <v>4.7</v>
      </c>
      <c r="H20" s="28">
        <v>9.5</v>
      </c>
      <c r="I20" s="28">
        <v>4.5</v>
      </c>
      <c r="J20" s="28">
        <v>3.8</v>
      </c>
      <c r="K20" s="28">
        <v>3.3</v>
      </c>
      <c r="L20" s="28">
        <v>8.6</v>
      </c>
      <c r="M20" s="28">
        <v>1.4</v>
      </c>
      <c r="N20" s="28">
        <v>2.9</v>
      </c>
      <c r="O20" s="28">
        <v>3.8</v>
      </c>
      <c r="P20" s="28">
        <v>6.1</v>
      </c>
      <c r="Q20" s="28">
        <v>5.7</v>
      </c>
      <c r="R20" s="28">
        <v>0</v>
      </c>
      <c r="S20" s="97">
        <v>9.5</v>
      </c>
    </row>
    <row r="21" spans="1:19" ht="11.25">
      <c r="A21" s="82">
        <f t="shared" si="0"/>
        <v>2002</v>
      </c>
      <c r="B21" s="11" t="s">
        <v>16</v>
      </c>
      <c r="C21" s="28">
        <v>81.1</v>
      </c>
      <c r="D21" s="28">
        <v>0</v>
      </c>
      <c r="E21" s="28">
        <v>9.4</v>
      </c>
      <c r="F21" s="28">
        <v>0</v>
      </c>
      <c r="G21" s="28">
        <v>8.2</v>
      </c>
      <c r="H21" s="28">
        <v>9.5</v>
      </c>
      <c r="I21" s="28">
        <v>4.6</v>
      </c>
      <c r="J21" s="28">
        <v>5.5</v>
      </c>
      <c r="K21" s="28">
        <v>2.4</v>
      </c>
      <c r="L21" s="28">
        <v>9.7</v>
      </c>
      <c r="M21" s="28">
        <v>3.1</v>
      </c>
      <c r="N21" s="28">
        <v>2.6</v>
      </c>
      <c r="O21" s="28">
        <v>3.1</v>
      </c>
      <c r="P21" s="28">
        <v>6.1</v>
      </c>
      <c r="Q21" s="28">
        <v>6.2</v>
      </c>
      <c r="R21" s="28">
        <v>0</v>
      </c>
      <c r="S21" s="97">
        <v>10.8</v>
      </c>
    </row>
    <row r="22" spans="1:19" ht="11.25">
      <c r="A22" s="82">
        <f t="shared" si="0"/>
        <v>2001</v>
      </c>
      <c r="B22" s="11" t="s">
        <v>17</v>
      </c>
      <c r="C22" s="28">
        <v>107.8</v>
      </c>
      <c r="D22" s="28">
        <v>0</v>
      </c>
      <c r="E22" s="28">
        <v>9.4</v>
      </c>
      <c r="F22" s="28">
        <v>0</v>
      </c>
      <c r="G22" s="28">
        <v>10.3</v>
      </c>
      <c r="H22" s="28">
        <v>11.1</v>
      </c>
      <c r="I22" s="28">
        <v>9.4</v>
      </c>
      <c r="J22" s="28">
        <v>7.8</v>
      </c>
      <c r="K22" s="28">
        <v>4.6</v>
      </c>
      <c r="L22" s="28">
        <v>13.9</v>
      </c>
      <c r="M22" s="28">
        <v>1</v>
      </c>
      <c r="N22" s="28">
        <v>2</v>
      </c>
      <c r="O22" s="28">
        <v>4.5</v>
      </c>
      <c r="P22" s="28">
        <v>8.2</v>
      </c>
      <c r="Q22" s="28">
        <v>6.1</v>
      </c>
      <c r="R22" s="28">
        <v>0.5</v>
      </c>
      <c r="S22" s="97">
        <v>18.9</v>
      </c>
    </row>
    <row r="23" spans="1:19" ht="11.25">
      <c r="A23" s="82">
        <f t="shared" si="0"/>
        <v>2001</v>
      </c>
      <c r="B23" s="11" t="s">
        <v>18</v>
      </c>
      <c r="C23" s="28">
        <v>90.5</v>
      </c>
      <c r="D23" s="28">
        <v>0</v>
      </c>
      <c r="E23" s="28">
        <v>8.8</v>
      </c>
      <c r="F23" s="28">
        <v>0</v>
      </c>
      <c r="G23" s="28">
        <v>7.2</v>
      </c>
      <c r="H23" s="28">
        <v>8.2</v>
      </c>
      <c r="I23" s="28">
        <v>8.6</v>
      </c>
      <c r="J23" s="28">
        <v>3</v>
      </c>
      <c r="K23" s="28">
        <v>1.7</v>
      </c>
      <c r="L23" s="28">
        <v>14.4</v>
      </c>
      <c r="M23" s="28">
        <v>2</v>
      </c>
      <c r="N23" s="28">
        <v>3.7</v>
      </c>
      <c r="O23" s="28">
        <v>3.1</v>
      </c>
      <c r="P23" s="28">
        <v>4.1</v>
      </c>
      <c r="Q23" s="28">
        <v>5.8</v>
      </c>
      <c r="R23" s="28">
        <v>0</v>
      </c>
      <c r="S23" s="97">
        <v>19.8</v>
      </c>
    </row>
    <row r="24" spans="1:19" ht="11.25">
      <c r="A24" s="82">
        <f t="shared" si="0"/>
        <v>2001</v>
      </c>
      <c r="B24" s="11" t="s">
        <v>19</v>
      </c>
      <c r="C24" s="28">
        <v>95.4</v>
      </c>
      <c r="D24" s="28">
        <v>0</v>
      </c>
      <c r="E24" s="28">
        <v>10.7</v>
      </c>
      <c r="F24" s="28">
        <v>0</v>
      </c>
      <c r="G24" s="28">
        <v>12.9</v>
      </c>
      <c r="H24" s="28">
        <v>10.4</v>
      </c>
      <c r="I24" s="28">
        <v>5.6</v>
      </c>
      <c r="J24" s="28">
        <v>3.4</v>
      </c>
      <c r="K24" s="28">
        <v>2.2</v>
      </c>
      <c r="L24" s="28">
        <v>16.3</v>
      </c>
      <c r="M24" s="28">
        <v>2.5</v>
      </c>
      <c r="N24" s="28">
        <v>3.3</v>
      </c>
      <c r="O24" s="28">
        <v>2.8</v>
      </c>
      <c r="P24" s="28">
        <v>4.4</v>
      </c>
      <c r="Q24" s="28">
        <v>3.8</v>
      </c>
      <c r="R24" s="28">
        <v>0</v>
      </c>
      <c r="S24" s="97">
        <v>17.2</v>
      </c>
    </row>
    <row r="25" spans="1:19" ht="11.25">
      <c r="A25" s="82">
        <f t="shared" si="0"/>
        <v>2001</v>
      </c>
      <c r="B25" s="11" t="s">
        <v>16</v>
      </c>
      <c r="C25" s="28">
        <v>106.5</v>
      </c>
      <c r="D25" s="28">
        <v>0</v>
      </c>
      <c r="E25" s="28">
        <v>10.1</v>
      </c>
      <c r="F25" s="28">
        <v>0</v>
      </c>
      <c r="G25" s="28">
        <v>13.8</v>
      </c>
      <c r="H25" s="28">
        <v>14.1</v>
      </c>
      <c r="I25" s="28">
        <v>7.1</v>
      </c>
      <c r="J25" s="28">
        <v>4.7</v>
      </c>
      <c r="K25" s="28">
        <v>1.4</v>
      </c>
      <c r="L25" s="28">
        <v>16.1</v>
      </c>
      <c r="M25" s="28">
        <v>2.4</v>
      </c>
      <c r="N25" s="28">
        <v>4</v>
      </c>
      <c r="O25" s="28">
        <v>7.1</v>
      </c>
      <c r="P25" s="28">
        <v>4.9</v>
      </c>
      <c r="Q25" s="28">
        <v>3.4</v>
      </c>
      <c r="R25" s="28">
        <v>0</v>
      </c>
      <c r="S25" s="97">
        <v>17.3</v>
      </c>
    </row>
    <row r="26" spans="1:19" ht="11.25">
      <c r="A26" s="82">
        <f t="shared" si="0"/>
        <v>2000</v>
      </c>
      <c r="B26" s="11" t="s">
        <v>17</v>
      </c>
      <c r="C26" s="28">
        <v>110.1</v>
      </c>
      <c r="D26" s="28">
        <v>0</v>
      </c>
      <c r="E26" s="28">
        <v>0.5</v>
      </c>
      <c r="F26" s="28">
        <v>0</v>
      </c>
      <c r="G26" s="28">
        <v>14.4</v>
      </c>
      <c r="H26" s="28">
        <v>11.8</v>
      </c>
      <c r="I26" s="28">
        <v>12.6</v>
      </c>
      <c r="J26" s="28">
        <v>7.4</v>
      </c>
      <c r="K26" s="28">
        <v>6.4</v>
      </c>
      <c r="L26" s="28">
        <v>0.9</v>
      </c>
      <c r="M26" s="28">
        <v>14.3</v>
      </c>
      <c r="N26" s="28">
        <v>3.4</v>
      </c>
      <c r="O26" s="28">
        <v>5.9</v>
      </c>
      <c r="P26" s="28">
        <v>6.2</v>
      </c>
      <c r="Q26" s="28">
        <v>4.4</v>
      </c>
      <c r="R26" s="28">
        <v>4.4</v>
      </c>
      <c r="S26" s="97">
        <v>17.4</v>
      </c>
    </row>
    <row r="27" spans="1:19" ht="11.25">
      <c r="A27" s="82">
        <f t="shared" si="0"/>
        <v>2000</v>
      </c>
      <c r="B27" s="11" t="s">
        <v>18</v>
      </c>
      <c r="C27" s="28">
        <v>97.7</v>
      </c>
      <c r="D27" s="28">
        <v>0</v>
      </c>
      <c r="E27" s="28">
        <v>9.2</v>
      </c>
      <c r="F27" s="28">
        <v>0</v>
      </c>
      <c r="G27" s="28">
        <v>11.3</v>
      </c>
      <c r="H27" s="28">
        <v>8.7</v>
      </c>
      <c r="I27" s="28">
        <v>10.3</v>
      </c>
      <c r="J27" s="28">
        <v>7.3</v>
      </c>
      <c r="K27" s="28">
        <v>1.4</v>
      </c>
      <c r="L27" s="28">
        <v>10.5</v>
      </c>
      <c r="M27" s="28">
        <v>3.4</v>
      </c>
      <c r="N27" s="28">
        <v>5.3</v>
      </c>
      <c r="O27" s="28">
        <v>5.3</v>
      </c>
      <c r="P27" s="28">
        <v>7.5</v>
      </c>
      <c r="Q27" s="28">
        <v>4.5</v>
      </c>
      <c r="R27" s="28">
        <v>0</v>
      </c>
      <c r="S27" s="97">
        <v>13.1</v>
      </c>
    </row>
    <row r="28" spans="1:19" ht="11.25">
      <c r="A28" s="82">
        <f t="shared" si="0"/>
        <v>2000</v>
      </c>
      <c r="B28" s="11" t="s">
        <v>19</v>
      </c>
      <c r="C28" s="28">
        <v>99</v>
      </c>
      <c r="D28" s="28">
        <v>0</v>
      </c>
      <c r="E28" s="28">
        <v>7.5</v>
      </c>
      <c r="F28" s="28">
        <v>0</v>
      </c>
      <c r="G28" s="28">
        <v>7.9</v>
      </c>
      <c r="H28" s="28">
        <v>12</v>
      </c>
      <c r="I28" s="28">
        <v>10.7</v>
      </c>
      <c r="J28" s="28">
        <v>6.5</v>
      </c>
      <c r="K28" s="28">
        <v>1.8</v>
      </c>
      <c r="L28" s="28">
        <v>14.5</v>
      </c>
      <c r="M28" s="28">
        <v>1.3</v>
      </c>
      <c r="N28" s="28">
        <v>6</v>
      </c>
      <c r="O28" s="28">
        <v>7</v>
      </c>
      <c r="P28" s="28">
        <v>4.8</v>
      </c>
      <c r="Q28" s="28">
        <v>3.1</v>
      </c>
      <c r="R28" s="28">
        <v>0</v>
      </c>
      <c r="S28" s="97">
        <v>15.9</v>
      </c>
    </row>
    <row r="29" spans="1:19" ht="11.25">
      <c r="A29" s="82">
        <f t="shared" si="0"/>
        <v>2000</v>
      </c>
      <c r="B29" s="11" t="s">
        <v>16</v>
      </c>
      <c r="C29" s="28">
        <v>111.7</v>
      </c>
      <c r="D29" s="28">
        <v>0</v>
      </c>
      <c r="E29" s="28">
        <v>5.3</v>
      </c>
      <c r="F29" s="28">
        <v>0</v>
      </c>
      <c r="G29" s="28">
        <v>12.6</v>
      </c>
      <c r="H29" s="28">
        <v>16.5</v>
      </c>
      <c r="I29" s="28">
        <v>11.9</v>
      </c>
      <c r="J29" s="28">
        <v>4.5</v>
      </c>
      <c r="K29" s="28">
        <v>3.3</v>
      </c>
      <c r="L29" s="28">
        <v>15.6</v>
      </c>
      <c r="M29" s="28">
        <v>3.7</v>
      </c>
      <c r="N29" s="28">
        <v>2.2</v>
      </c>
      <c r="O29" s="28">
        <v>5.2</v>
      </c>
      <c r="P29" s="28">
        <v>2.7</v>
      </c>
      <c r="Q29" s="28">
        <v>4.2</v>
      </c>
      <c r="R29" s="28">
        <v>1.1</v>
      </c>
      <c r="S29" s="97">
        <v>23</v>
      </c>
    </row>
    <row r="30" spans="1:19" ht="11.25">
      <c r="A30" s="82">
        <f t="shared" si="0"/>
        <v>1999</v>
      </c>
      <c r="B30" s="11" t="s">
        <v>17</v>
      </c>
      <c r="C30" s="28">
        <v>98.4</v>
      </c>
      <c r="D30" s="28">
        <v>0</v>
      </c>
      <c r="E30" s="28">
        <v>4.5</v>
      </c>
      <c r="F30" s="28">
        <v>0</v>
      </c>
      <c r="G30" s="28">
        <v>7.4</v>
      </c>
      <c r="H30" s="28">
        <v>17.6</v>
      </c>
      <c r="I30" s="28">
        <v>9.4</v>
      </c>
      <c r="J30" s="28">
        <v>2.6</v>
      </c>
      <c r="K30" s="28">
        <v>3.1</v>
      </c>
      <c r="L30" s="28">
        <v>10.5</v>
      </c>
      <c r="M30" s="28">
        <v>4.1</v>
      </c>
      <c r="N30" s="28">
        <v>1.5</v>
      </c>
      <c r="O30" s="28">
        <v>3.9</v>
      </c>
      <c r="P30" s="28">
        <v>4.7</v>
      </c>
      <c r="Q30" s="28">
        <v>4.2</v>
      </c>
      <c r="R30" s="28">
        <v>0</v>
      </c>
      <c r="S30" s="97">
        <v>25.1</v>
      </c>
    </row>
    <row r="31" spans="1:19" ht="11.25">
      <c r="A31" s="82">
        <f t="shared" si="0"/>
        <v>1999</v>
      </c>
      <c r="B31" s="11" t="s">
        <v>18</v>
      </c>
      <c r="C31" s="28">
        <v>100.3</v>
      </c>
      <c r="D31" s="28">
        <v>0</v>
      </c>
      <c r="E31" s="28">
        <v>7.1</v>
      </c>
      <c r="F31" s="28">
        <v>0.3</v>
      </c>
      <c r="G31" s="28">
        <v>8.5</v>
      </c>
      <c r="H31" s="28">
        <v>19.5</v>
      </c>
      <c r="I31" s="28">
        <v>7.7</v>
      </c>
      <c r="J31" s="28">
        <v>3.9</v>
      </c>
      <c r="K31" s="28">
        <v>2.9</v>
      </c>
      <c r="L31" s="28">
        <v>13.5</v>
      </c>
      <c r="M31" s="28">
        <v>2.7</v>
      </c>
      <c r="N31" s="28">
        <v>6</v>
      </c>
      <c r="O31" s="28">
        <v>2.4</v>
      </c>
      <c r="P31" s="28">
        <v>4.7</v>
      </c>
      <c r="Q31" s="28">
        <v>2</v>
      </c>
      <c r="R31" s="28">
        <v>0</v>
      </c>
      <c r="S31" s="97">
        <v>18.9</v>
      </c>
    </row>
    <row r="32" spans="1:19" ht="11.25">
      <c r="A32" s="82">
        <f t="shared" si="0"/>
        <v>1999</v>
      </c>
      <c r="B32" s="11" t="s">
        <v>19</v>
      </c>
      <c r="C32" s="28">
        <v>113.1</v>
      </c>
      <c r="D32" s="28">
        <v>0.4</v>
      </c>
      <c r="E32" s="28">
        <v>11.7</v>
      </c>
      <c r="F32" s="28">
        <v>0</v>
      </c>
      <c r="G32" s="28">
        <v>9.2</v>
      </c>
      <c r="H32" s="28">
        <v>17.1</v>
      </c>
      <c r="I32" s="28">
        <v>8.7</v>
      </c>
      <c r="J32" s="28">
        <v>5.2</v>
      </c>
      <c r="K32" s="28">
        <v>3.1</v>
      </c>
      <c r="L32" s="28">
        <v>12.6</v>
      </c>
      <c r="M32" s="28">
        <v>1.8</v>
      </c>
      <c r="N32" s="28">
        <v>4.6</v>
      </c>
      <c r="O32" s="28">
        <v>2.6</v>
      </c>
      <c r="P32" s="28">
        <v>6.3</v>
      </c>
      <c r="Q32" s="28">
        <v>3.4</v>
      </c>
      <c r="R32" s="28">
        <v>0</v>
      </c>
      <c r="S32" s="97">
        <v>26.4</v>
      </c>
    </row>
    <row r="33" spans="1:19" ht="11.25">
      <c r="A33" s="82">
        <f t="shared" si="0"/>
        <v>1999</v>
      </c>
      <c r="B33" s="11" t="s">
        <v>16</v>
      </c>
      <c r="C33" s="28">
        <v>122.8</v>
      </c>
      <c r="D33" s="28">
        <v>0.4</v>
      </c>
      <c r="E33" s="28">
        <v>13.9</v>
      </c>
      <c r="F33" s="28">
        <v>0</v>
      </c>
      <c r="G33" s="28">
        <v>12.1</v>
      </c>
      <c r="H33" s="28">
        <v>16.5</v>
      </c>
      <c r="I33" s="28">
        <v>11.8</v>
      </c>
      <c r="J33" s="28">
        <v>5.1</v>
      </c>
      <c r="K33" s="28">
        <v>4.4</v>
      </c>
      <c r="L33" s="28">
        <v>14</v>
      </c>
      <c r="M33" s="28">
        <v>2.7</v>
      </c>
      <c r="N33" s="28">
        <v>4.1</v>
      </c>
      <c r="O33" s="28">
        <v>2.8</v>
      </c>
      <c r="P33" s="28">
        <v>3.1</v>
      </c>
      <c r="Q33" s="28">
        <v>3</v>
      </c>
      <c r="R33" s="28">
        <v>0</v>
      </c>
      <c r="S33" s="97">
        <v>28.9</v>
      </c>
    </row>
    <row r="34" spans="1:19" ht="11.25">
      <c r="A34" s="82">
        <f t="shared" si="0"/>
        <v>1998</v>
      </c>
      <c r="B34" s="11" t="s">
        <v>17</v>
      </c>
      <c r="C34" s="28">
        <v>125.1</v>
      </c>
      <c r="D34" s="28">
        <v>0</v>
      </c>
      <c r="E34" s="28">
        <v>12.1</v>
      </c>
      <c r="F34" s="28">
        <v>0</v>
      </c>
      <c r="G34" s="28">
        <v>8.7</v>
      </c>
      <c r="H34" s="28">
        <v>14.9</v>
      </c>
      <c r="I34" s="28">
        <v>9</v>
      </c>
      <c r="J34" s="28">
        <v>6.8</v>
      </c>
      <c r="K34" s="28">
        <v>4.3</v>
      </c>
      <c r="L34" s="28">
        <v>17.2</v>
      </c>
      <c r="M34" s="28">
        <v>3.3</v>
      </c>
      <c r="N34" s="28">
        <v>3.3</v>
      </c>
      <c r="O34" s="28">
        <v>5.3</v>
      </c>
      <c r="P34" s="28">
        <v>4.8</v>
      </c>
      <c r="Q34" s="28">
        <v>2.4</v>
      </c>
      <c r="R34" s="28">
        <v>0</v>
      </c>
      <c r="S34" s="97">
        <v>32.9</v>
      </c>
    </row>
    <row r="35" spans="1:19" ht="11.25">
      <c r="A35" s="82">
        <f t="shared" si="0"/>
        <v>1998</v>
      </c>
      <c r="B35" s="11" t="s">
        <v>18</v>
      </c>
      <c r="C35" s="28">
        <v>125.8</v>
      </c>
      <c r="D35" s="28">
        <v>0</v>
      </c>
      <c r="E35" s="28">
        <v>11.4</v>
      </c>
      <c r="F35" s="28">
        <v>0</v>
      </c>
      <c r="G35" s="28">
        <v>7.3</v>
      </c>
      <c r="H35" s="28">
        <v>14.2</v>
      </c>
      <c r="I35" s="28">
        <v>6</v>
      </c>
      <c r="J35" s="28">
        <v>8.1</v>
      </c>
      <c r="K35" s="28">
        <v>4.7</v>
      </c>
      <c r="L35" s="28">
        <v>15.5</v>
      </c>
      <c r="M35" s="28">
        <v>1.6</v>
      </c>
      <c r="N35" s="28">
        <v>3.9</v>
      </c>
      <c r="O35" s="28">
        <v>4.7</v>
      </c>
      <c r="P35" s="28">
        <v>5</v>
      </c>
      <c r="Q35" s="28">
        <v>2.9</v>
      </c>
      <c r="R35" s="28">
        <v>0</v>
      </c>
      <c r="S35" s="97">
        <v>40.2</v>
      </c>
    </row>
    <row r="36" spans="1:19" ht="11.25">
      <c r="A36" s="82">
        <f t="shared" si="0"/>
        <v>1998</v>
      </c>
      <c r="B36" s="11" t="s">
        <v>19</v>
      </c>
      <c r="C36" s="28">
        <v>145</v>
      </c>
      <c r="D36" s="28">
        <v>0</v>
      </c>
      <c r="E36" s="28">
        <v>15.6</v>
      </c>
      <c r="F36" s="28">
        <v>0.5</v>
      </c>
      <c r="G36" s="28">
        <v>14.4</v>
      </c>
      <c r="H36" s="28">
        <v>13.6</v>
      </c>
      <c r="I36" s="28">
        <v>6.3</v>
      </c>
      <c r="J36" s="28">
        <v>9.3</v>
      </c>
      <c r="K36" s="28">
        <v>4</v>
      </c>
      <c r="L36" s="28">
        <v>16.8</v>
      </c>
      <c r="M36" s="28">
        <v>4.6</v>
      </c>
      <c r="N36" s="28">
        <v>2.8</v>
      </c>
      <c r="O36" s="28">
        <v>6.1</v>
      </c>
      <c r="P36" s="28">
        <v>5.5</v>
      </c>
      <c r="Q36" s="28">
        <v>2.7</v>
      </c>
      <c r="R36" s="28">
        <v>0.6</v>
      </c>
      <c r="S36" s="97">
        <v>42.2</v>
      </c>
    </row>
    <row r="37" spans="1:19" ht="11.25">
      <c r="A37" s="82">
        <f t="shared" si="0"/>
        <v>1998</v>
      </c>
      <c r="B37" s="11" t="s">
        <v>16</v>
      </c>
      <c r="C37" s="28">
        <v>145.6</v>
      </c>
      <c r="D37" s="28">
        <v>0</v>
      </c>
      <c r="E37" s="28">
        <v>18.1</v>
      </c>
      <c r="F37" s="28">
        <v>0</v>
      </c>
      <c r="G37" s="28">
        <v>18.8</v>
      </c>
      <c r="H37" s="28">
        <v>13.9</v>
      </c>
      <c r="I37" s="28">
        <v>9.8</v>
      </c>
      <c r="J37" s="28">
        <v>6.8</v>
      </c>
      <c r="K37" s="28">
        <v>3.5</v>
      </c>
      <c r="L37" s="28">
        <v>10.8</v>
      </c>
      <c r="M37" s="28">
        <v>5.1</v>
      </c>
      <c r="N37" s="28">
        <v>3.7</v>
      </c>
      <c r="O37" s="28">
        <v>5.7</v>
      </c>
      <c r="P37" s="28">
        <v>3.9</v>
      </c>
      <c r="Q37" s="28">
        <v>1.9</v>
      </c>
      <c r="R37" s="28">
        <v>0.6</v>
      </c>
      <c r="S37" s="97">
        <v>42.8</v>
      </c>
    </row>
    <row r="38" spans="1:19" ht="11.25">
      <c r="A38" s="82">
        <f t="shared" si="0"/>
        <v>1997</v>
      </c>
      <c r="B38" s="11" t="s">
        <v>17</v>
      </c>
      <c r="C38" s="28">
        <v>144.7</v>
      </c>
      <c r="D38" s="28">
        <v>0</v>
      </c>
      <c r="E38" s="28">
        <v>14.4</v>
      </c>
      <c r="F38" s="28">
        <v>0.5</v>
      </c>
      <c r="G38" s="28">
        <v>17.2</v>
      </c>
      <c r="H38" s="28">
        <v>15</v>
      </c>
      <c r="I38" s="28">
        <v>8.9</v>
      </c>
      <c r="J38" s="28">
        <v>8.3</v>
      </c>
      <c r="K38" s="28">
        <v>4.1</v>
      </c>
      <c r="L38" s="28">
        <v>10.9</v>
      </c>
      <c r="M38" s="28">
        <v>4.2</v>
      </c>
      <c r="N38" s="28">
        <v>3.3</v>
      </c>
      <c r="O38" s="28">
        <v>5.3</v>
      </c>
      <c r="P38" s="28">
        <v>5.3</v>
      </c>
      <c r="Q38" s="28">
        <v>3</v>
      </c>
      <c r="R38" s="28">
        <v>1.8</v>
      </c>
      <c r="S38" s="97">
        <v>42.4</v>
      </c>
    </row>
    <row r="39" spans="1:19" ht="11.25">
      <c r="A39" s="82">
        <f t="shared" si="0"/>
        <v>1997</v>
      </c>
      <c r="B39" s="11" t="s">
        <v>18</v>
      </c>
      <c r="C39" s="28">
        <v>145.8</v>
      </c>
      <c r="D39" s="28">
        <v>0</v>
      </c>
      <c r="E39" s="28">
        <v>12.4</v>
      </c>
      <c r="F39" s="28">
        <v>0</v>
      </c>
      <c r="G39" s="28">
        <v>16.7</v>
      </c>
      <c r="H39" s="28">
        <v>14.8</v>
      </c>
      <c r="I39" s="28">
        <v>8.9</v>
      </c>
      <c r="J39" s="28">
        <v>6.4</v>
      </c>
      <c r="K39" s="28">
        <v>4.5</v>
      </c>
      <c r="L39" s="28">
        <v>11.4</v>
      </c>
      <c r="M39" s="28">
        <v>4.6</v>
      </c>
      <c r="N39" s="28">
        <v>2.5</v>
      </c>
      <c r="O39" s="28">
        <v>2.3</v>
      </c>
      <c r="P39" s="28">
        <v>7.8</v>
      </c>
      <c r="Q39" s="28">
        <v>3</v>
      </c>
      <c r="R39" s="28">
        <v>1.9</v>
      </c>
      <c r="S39" s="97">
        <v>48.5</v>
      </c>
    </row>
    <row r="40" spans="1:19" ht="11.25">
      <c r="A40" s="82">
        <f t="shared" si="0"/>
        <v>1997</v>
      </c>
      <c r="B40" s="11" t="s">
        <v>19</v>
      </c>
      <c r="C40" s="28">
        <v>151.7</v>
      </c>
      <c r="D40" s="28">
        <v>0</v>
      </c>
      <c r="E40" s="28">
        <v>12.2</v>
      </c>
      <c r="F40" s="28">
        <v>0</v>
      </c>
      <c r="G40" s="28">
        <v>17</v>
      </c>
      <c r="H40" s="28">
        <v>16.3</v>
      </c>
      <c r="I40" s="28">
        <v>11.9</v>
      </c>
      <c r="J40" s="28">
        <v>5.4</v>
      </c>
      <c r="K40" s="28">
        <v>3.9</v>
      </c>
      <c r="L40" s="28">
        <v>14.2</v>
      </c>
      <c r="M40" s="28">
        <v>4.3</v>
      </c>
      <c r="N40" s="28">
        <v>1.3</v>
      </c>
      <c r="O40" s="28">
        <v>6.8</v>
      </c>
      <c r="P40" s="28">
        <v>8.2</v>
      </c>
      <c r="Q40" s="28">
        <v>3.8</v>
      </c>
      <c r="R40" s="28">
        <v>2.1</v>
      </c>
      <c r="S40" s="97">
        <v>44.4</v>
      </c>
    </row>
    <row r="41" spans="1:19" ht="11.25">
      <c r="A41" s="82">
        <f t="shared" si="0"/>
        <v>1997</v>
      </c>
      <c r="B41" s="11" t="s">
        <v>16</v>
      </c>
      <c r="C41" s="28">
        <v>153.2</v>
      </c>
      <c r="D41" s="28">
        <v>0</v>
      </c>
      <c r="E41" s="28">
        <v>15.6</v>
      </c>
      <c r="F41" s="28">
        <v>0.6</v>
      </c>
      <c r="G41" s="28">
        <v>17.8</v>
      </c>
      <c r="H41" s="28">
        <v>16.4</v>
      </c>
      <c r="I41" s="28">
        <v>10.3</v>
      </c>
      <c r="J41" s="28">
        <v>8.8</v>
      </c>
      <c r="K41" s="28">
        <v>2.8</v>
      </c>
      <c r="L41" s="28">
        <v>15.2</v>
      </c>
      <c r="M41" s="28">
        <v>4.2</v>
      </c>
      <c r="N41" s="28">
        <v>1.4</v>
      </c>
      <c r="O41" s="28">
        <v>6.8</v>
      </c>
      <c r="P41" s="28">
        <v>6.7</v>
      </c>
      <c r="Q41" s="28">
        <v>2.9</v>
      </c>
      <c r="R41" s="28">
        <v>2.1</v>
      </c>
      <c r="S41" s="97">
        <v>41.6</v>
      </c>
    </row>
    <row r="42" spans="1:19" ht="11.25">
      <c r="A42" s="82">
        <f t="shared" si="0"/>
        <v>1996</v>
      </c>
      <c r="B42" s="11" t="s">
        <v>17</v>
      </c>
      <c r="C42" s="28">
        <v>156.5</v>
      </c>
      <c r="D42" s="28">
        <v>0</v>
      </c>
      <c r="E42" s="28">
        <v>22.7</v>
      </c>
      <c r="F42" s="28">
        <v>0.5</v>
      </c>
      <c r="G42" s="28">
        <v>15.9</v>
      </c>
      <c r="H42" s="28">
        <v>22.2</v>
      </c>
      <c r="I42" s="28">
        <v>10.5</v>
      </c>
      <c r="J42" s="28">
        <v>8.3</v>
      </c>
      <c r="K42" s="28">
        <v>2.7</v>
      </c>
      <c r="L42" s="28">
        <v>11.9</v>
      </c>
      <c r="M42" s="28">
        <v>2.3</v>
      </c>
      <c r="N42" s="28">
        <v>2.9</v>
      </c>
      <c r="O42" s="28">
        <v>8</v>
      </c>
      <c r="P42" s="28">
        <v>8.7</v>
      </c>
      <c r="Q42" s="28">
        <v>5.3</v>
      </c>
      <c r="R42" s="28">
        <v>1.3</v>
      </c>
      <c r="S42" s="97">
        <v>33.3</v>
      </c>
    </row>
    <row r="43" spans="1:19" ht="11.25">
      <c r="A43" s="82">
        <f t="shared" si="0"/>
        <v>1996</v>
      </c>
      <c r="B43" s="11" t="s">
        <v>18</v>
      </c>
      <c r="C43" s="28">
        <v>154.2</v>
      </c>
      <c r="D43" s="28">
        <v>0</v>
      </c>
      <c r="E43" s="28">
        <v>20.1</v>
      </c>
      <c r="F43" s="28">
        <v>0.5</v>
      </c>
      <c r="G43" s="28">
        <v>16.8</v>
      </c>
      <c r="H43" s="28">
        <v>23.1</v>
      </c>
      <c r="I43" s="28">
        <v>10.6</v>
      </c>
      <c r="J43" s="28">
        <v>5.2</v>
      </c>
      <c r="K43" s="28">
        <v>3.5</v>
      </c>
      <c r="L43" s="28">
        <v>11.5</v>
      </c>
      <c r="M43" s="28">
        <v>3.2</v>
      </c>
      <c r="N43" s="28">
        <v>3.7</v>
      </c>
      <c r="O43" s="28">
        <v>7</v>
      </c>
      <c r="P43" s="28">
        <v>9.5</v>
      </c>
      <c r="Q43" s="28">
        <v>4.3</v>
      </c>
      <c r="R43" s="28">
        <v>1.5</v>
      </c>
      <c r="S43" s="97">
        <v>33.5</v>
      </c>
    </row>
    <row r="44" spans="1:19" ht="11.25">
      <c r="A44" s="82">
        <f t="shared" si="0"/>
        <v>1996</v>
      </c>
      <c r="B44" s="11" t="s">
        <v>19</v>
      </c>
      <c r="C44" s="28">
        <v>149.1</v>
      </c>
      <c r="D44" s="28">
        <v>0.5</v>
      </c>
      <c r="E44" s="28">
        <v>17.4</v>
      </c>
      <c r="F44" s="28">
        <v>0.5</v>
      </c>
      <c r="G44" s="28">
        <v>17.4</v>
      </c>
      <c r="H44" s="28">
        <v>19.3</v>
      </c>
      <c r="I44" s="28">
        <v>12.1</v>
      </c>
      <c r="J44" s="28">
        <v>5.1</v>
      </c>
      <c r="K44" s="28">
        <v>3.6</v>
      </c>
      <c r="L44" s="28">
        <v>11.3</v>
      </c>
      <c r="M44" s="28">
        <v>2.2</v>
      </c>
      <c r="N44" s="28">
        <v>4.8</v>
      </c>
      <c r="O44" s="28">
        <v>6</v>
      </c>
      <c r="P44" s="28">
        <v>9.4</v>
      </c>
      <c r="Q44" s="28">
        <v>2.9</v>
      </c>
      <c r="R44" s="28">
        <v>0</v>
      </c>
      <c r="S44" s="97">
        <v>36.6</v>
      </c>
    </row>
    <row r="45" spans="1:19" ht="11.25">
      <c r="A45" s="83">
        <f t="shared" si="0"/>
        <v>1996</v>
      </c>
      <c r="B45" s="84" t="s">
        <v>16</v>
      </c>
      <c r="C45" s="98">
        <v>149.3</v>
      </c>
      <c r="D45" s="98">
        <v>0</v>
      </c>
      <c r="E45" s="98">
        <v>15.4</v>
      </c>
      <c r="F45" s="98">
        <v>0.5</v>
      </c>
      <c r="G45" s="98">
        <v>18</v>
      </c>
      <c r="H45" s="98">
        <v>18.7</v>
      </c>
      <c r="I45" s="98">
        <v>12.7</v>
      </c>
      <c r="J45" s="98">
        <v>4.2</v>
      </c>
      <c r="K45" s="98">
        <v>2</v>
      </c>
      <c r="L45" s="98">
        <v>15.6</v>
      </c>
      <c r="M45" s="98">
        <v>3</v>
      </c>
      <c r="N45" s="98">
        <v>3.3</v>
      </c>
      <c r="O45" s="98">
        <v>5.5</v>
      </c>
      <c r="P45" s="98">
        <v>7.9</v>
      </c>
      <c r="Q45" s="98">
        <v>4.6</v>
      </c>
      <c r="R45" s="98">
        <v>0</v>
      </c>
      <c r="S45" s="99">
        <v>38</v>
      </c>
    </row>
  </sheetData>
  <mergeCells count="21">
    <mergeCell ref="G5:G8"/>
    <mergeCell ref="P6:P8"/>
    <mergeCell ref="Q6:Q8"/>
    <mergeCell ref="S6:S8"/>
    <mergeCell ref="H5:S5"/>
    <mergeCell ref="J6:J8"/>
    <mergeCell ref="H6:H8"/>
    <mergeCell ref="I6:I8"/>
    <mergeCell ref="K6:K8"/>
    <mergeCell ref="L6:L8"/>
    <mergeCell ref="A5:A8"/>
    <mergeCell ref="D6:D8"/>
    <mergeCell ref="E6:E8"/>
    <mergeCell ref="C5:C8"/>
    <mergeCell ref="D5:F5"/>
    <mergeCell ref="B5:B8"/>
    <mergeCell ref="F6:F8"/>
    <mergeCell ref="R6:R8"/>
    <mergeCell ref="M6:M8"/>
    <mergeCell ref="N6:N8"/>
    <mergeCell ref="O6:O8"/>
  </mergeCells>
  <printOptions/>
  <pageMargins left="0.5905511811023623" right="0.5905511811023623" top="0.5905511811023623" bottom="0.5905511811023623" header="1.1811023622047245" footer="1.1811023622047245"/>
  <pageSetup fitToHeight="1" fitToWidth="1" horizontalDpi="360" verticalDpi="360" orientation="landscape" paperSize="9" scale="60" r:id="rId2"/>
  <headerFooter alignWithMargins="0">
    <oddHeader>&amp;C&amp;A</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4:K43"/>
  <sheetViews>
    <sheetView showGridLines="0" workbookViewId="0" topLeftCell="A1">
      <selection activeCell="A1" sqref="A1"/>
    </sheetView>
  </sheetViews>
  <sheetFormatPr defaultColWidth="11.421875" defaultRowHeight="12.75"/>
  <cols>
    <col min="1" max="1" width="8.28125" style="2" customWidth="1"/>
    <col min="2" max="2" width="9.7109375" style="2" customWidth="1"/>
    <col min="3" max="3" width="10.7109375" style="2" customWidth="1"/>
    <col min="4" max="4" width="11.28125" style="2" customWidth="1"/>
    <col min="5" max="5" width="9.8515625" style="2" customWidth="1"/>
    <col min="6" max="6" width="7.8515625" style="2" customWidth="1"/>
    <col min="7" max="7" width="11.8515625" style="2" customWidth="1"/>
    <col min="8" max="8" width="10.28125" style="54" customWidth="1"/>
    <col min="9" max="16384" width="10.28125" style="2" customWidth="1"/>
  </cols>
  <sheetData>
    <row r="4" spans="1:7" ht="12.75">
      <c r="A4" s="1" t="s">
        <v>98</v>
      </c>
      <c r="B4" s="1"/>
      <c r="C4" s="1"/>
      <c r="D4" s="1"/>
      <c r="E4" s="1"/>
      <c r="F4" s="1"/>
      <c r="G4" s="1"/>
    </row>
    <row r="5" spans="1:7" ht="12.75">
      <c r="A5" s="148" t="s">
        <v>3</v>
      </c>
      <c r="B5" s="150" t="s">
        <v>4</v>
      </c>
      <c r="C5" s="180" t="s">
        <v>99</v>
      </c>
      <c r="D5" s="46" t="s">
        <v>100</v>
      </c>
      <c r="E5" s="46" t="s">
        <v>101</v>
      </c>
      <c r="F5" s="46" t="s">
        <v>102</v>
      </c>
      <c r="G5" s="55" t="s">
        <v>103</v>
      </c>
    </row>
    <row r="6" spans="1:7" ht="12.75">
      <c r="A6" s="121"/>
      <c r="B6" s="122"/>
      <c r="C6" s="182"/>
      <c r="D6" s="6" t="s">
        <v>104</v>
      </c>
      <c r="E6" s="6" t="s">
        <v>104</v>
      </c>
      <c r="F6" s="6" t="s">
        <v>105</v>
      </c>
      <c r="G6" s="7" t="s">
        <v>106</v>
      </c>
    </row>
    <row r="7" spans="1:7" ht="12.75">
      <c r="A7" s="106"/>
      <c r="B7" s="33"/>
      <c r="C7" s="33"/>
      <c r="D7" s="33"/>
      <c r="E7" s="33"/>
      <c r="F7" s="33"/>
      <c r="G7" s="107"/>
    </row>
    <row r="8" spans="1:11" ht="12.75">
      <c r="A8" s="80">
        <v>2004</v>
      </c>
      <c r="B8" s="11" t="s">
        <v>17</v>
      </c>
      <c r="C8" s="28">
        <v>0</v>
      </c>
      <c r="D8" s="28">
        <v>16.2</v>
      </c>
      <c r="E8" s="28">
        <v>30.1</v>
      </c>
      <c r="F8" s="28">
        <v>19.7</v>
      </c>
      <c r="G8" s="97">
        <v>19.9</v>
      </c>
      <c r="K8" s="12"/>
    </row>
    <row r="9" spans="1:11" ht="12.75">
      <c r="A9" s="80">
        <v>2004</v>
      </c>
      <c r="B9" s="11" t="s">
        <v>18</v>
      </c>
      <c r="C9" s="28">
        <v>1</v>
      </c>
      <c r="D9" s="28">
        <v>17.2</v>
      </c>
      <c r="E9" s="28">
        <v>28</v>
      </c>
      <c r="F9" s="28">
        <v>19.5</v>
      </c>
      <c r="G9" s="97">
        <v>11.4</v>
      </c>
      <c r="K9" s="12"/>
    </row>
    <row r="10" spans="1:7" ht="12.75">
      <c r="A10" s="80">
        <v>2004</v>
      </c>
      <c r="B10" s="11" t="s">
        <v>19</v>
      </c>
      <c r="C10" s="28">
        <v>0</v>
      </c>
      <c r="D10" s="28">
        <v>12.7</v>
      </c>
      <c r="E10" s="28">
        <v>35.9</v>
      </c>
      <c r="F10" s="28">
        <v>14.7</v>
      </c>
      <c r="G10" s="97">
        <v>20.2</v>
      </c>
    </row>
    <row r="11" spans="1:7" ht="12.75">
      <c r="A11" s="80">
        <v>2004</v>
      </c>
      <c r="B11" s="11" t="s">
        <v>16</v>
      </c>
      <c r="C11" s="28">
        <v>0.7</v>
      </c>
      <c r="D11" s="28">
        <v>17.4</v>
      </c>
      <c r="E11" s="28">
        <v>30.3</v>
      </c>
      <c r="F11" s="28">
        <v>14.7</v>
      </c>
      <c r="G11" s="97">
        <v>14.7</v>
      </c>
    </row>
    <row r="12" spans="1:7" ht="12.75">
      <c r="A12" s="82">
        <v>2003</v>
      </c>
      <c r="B12" s="11" t="s">
        <v>17</v>
      </c>
      <c r="C12" s="28">
        <v>0</v>
      </c>
      <c r="D12" s="28">
        <v>24.2</v>
      </c>
      <c r="E12" s="28">
        <v>29.8</v>
      </c>
      <c r="F12" s="28">
        <v>17.1</v>
      </c>
      <c r="G12" s="97">
        <v>10.5</v>
      </c>
    </row>
    <row r="13" spans="1:7" ht="12.75">
      <c r="A13" s="82">
        <v>2003</v>
      </c>
      <c r="B13" s="11" t="s">
        <v>18</v>
      </c>
      <c r="C13" s="28">
        <v>1.3</v>
      </c>
      <c r="D13" s="28">
        <v>25.2</v>
      </c>
      <c r="E13" s="28">
        <v>31.4</v>
      </c>
      <c r="F13" s="28">
        <v>19.2</v>
      </c>
      <c r="G13" s="97">
        <v>13.8</v>
      </c>
    </row>
    <row r="14" spans="1:7" ht="12.75">
      <c r="A14" s="82">
        <v>2003</v>
      </c>
      <c r="B14" s="11" t="s">
        <v>19</v>
      </c>
      <c r="C14" s="28">
        <v>0</v>
      </c>
      <c r="D14" s="28">
        <v>9.5</v>
      </c>
      <c r="E14" s="28">
        <v>39.3</v>
      </c>
      <c r="F14" s="28">
        <v>25.2</v>
      </c>
      <c r="G14" s="97">
        <v>11.3</v>
      </c>
    </row>
    <row r="15" spans="1:7" ht="12.75">
      <c r="A15" s="82">
        <v>2003</v>
      </c>
      <c r="B15" s="11" t="s">
        <v>16</v>
      </c>
      <c r="C15" s="28">
        <v>0</v>
      </c>
      <c r="D15" s="28">
        <v>19.6</v>
      </c>
      <c r="E15" s="28">
        <v>33.7</v>
      </c>
      <c r="F15" s="28">
        <v>20.1</v>
      </c>
      <c r="G15" s="97">
        <v>19.9</v>
      </c>
    </row>
    <row r="16" spans="1:7" ht="12.75">
      <c r="A16" s="82">
        <f aca="true" t="shared" si="0" ref="A16:A43">+A12-1</f>
        <v>2002</v>
      </c>
      <c r="B16" s="11" t="s">
        <v>17</v>
      </c>
      <c r="C16" s="28">
        <v>0</v>
      </c>
      <c r="D16" s="28">
        <v>14.5</v>
      </c>
      <c r="E16" s="28">
        <v>28.3</v>
      </c>
      <c r="F16" s="28">
        <v>18.9</v>
      </c>
      <c r="G16" s="97">
        <v>18.1</v>
      </c>
    </row>
    <row r="17" spans="1:7" ht="12.75">
      <c r="A17" s="82">
        <f t="shared" si="0"/>
        <v>2002</v>
      </c>
      <c r="B17" s="11" t="s">
        <v>18</v>
      </c>
      <c r="C17" s="28">
        <v>0.5</v>
      </c>
      <c r="D17" s="28">
        <v>27.1</v>
      </c>
      <c r="E17" s="28">
        <v>36.7</v>
      </c>
      <c r="F17" s="28">
        <v>16</v>
      </c>
      <c r="G17" s="97">
        <v>21.7</v>
      </c>
    </row>
    <row r="18" spans="1:7" ht="12.75">
      <c r="A18" s="82">
        <f t="shared" si="0"/>
        <v>2002</v>
      </c>
      <c r="B18" s="11" t="s">
        <v>19</v>
      </c>
      <c r="C18" s="28">
        <v>0</v>
      </c>
      <c r="D18" s="28">
        <v>15.7</v>
      </c>
      <c r="E18" s="28">
        <v>36.2</v>
      </c>
      <c r="F18" s="28">
        <v>19.4</v>
      </c>
      <c r="G18" s="97">
        <v>20.2</v>
      </c>
    </row>
    <row r="19" spans="1:7" ht="12.75">
      <c r="A19" s="82">
        <f t="shared" si="0"/>
        <v>2002</v>
      </c>
      <c r="B19" s="11" t="s">
        <v>16</v>
      </c>
      <c r="C19" s="28">
        <v>0</v>
      </c>
      <c r="D19" s="28">
        <v>23.6</v>
      </c>
      <c r="E19" s="28">
        <v>34.4</v>
      </c>
      <c r="F19" s="28">
        <v>18.6</v>
      </c>
      <c r="G19" s="97">
        <v>27.4</v>
      </c>
    </row>
    <row r="20" spans="1:7" ht="12.75">
      <c r="A20" s="82">
        <f t="shared" si="0"/>
        <v>2001</v>
      </c>
      <c r="B20" s="11" t="s">
        <v>17</v>
      </c>
      <c r="C20" s="28">
        <v>0</v>
      </c>
      <c r="D20" s="28">
        <v>32.7</v>
      </c>
      <c r="E20" s="28">
        <v>50.6</v>
      </c>
      <c r="F20" s="28">
        <v>25.5</v>
      </c>
      <c r="G20" s="97">
        <v>41.9</v>
      </c>
    </row>
    <row r="21" spans="1:7" ht="12.75">
      <c r="A21" s="82">
        <f t="shared" si="0"/>
        <v>2001</v>
      </c>
      <c r="B21" s="11" t="s">
        <v>18</v>
      </c>
      <c r="C21" s="28">
        <v>0</v>
      </c>
      <c r="D21" s="28">
        <v>26.5</v>
      </c>
      <c r="E21" s="28">
        <v>40.4</v>
      </c>
      <c r="F21" s="28">
        <v>26.2</v>
      </c>
      <c r="G21" s="97">
        <v>41.5</v>
      </c>
    </row>
    <row r="22" spans="1:7" ht="12.75">
      <c r="A22" s="82">
        <f t="shared" si="0"/>
        <v>2001</v>
      </c>
      <c r="B22" s="11" t="s">
        <v>19</v>
      </c>
      <c r="C22" s="28">
        <v>0</v>
      </c>
      <c r="D22" s="28">
        <v>19.2</v>
      </c>
      <c r="E22" s="28">
        <v>48.2</v>
      </c>
      <c r="F22" s="28">
        <v>23.5</v>
      </c>
      <c r="G22" s="97">
        <v>44.7</v>
      </c>
    </row>
    <row r="23" spans="1:7" ht="12.75">
      <c r="A23" s="82">
        <f t="shared" si="0"/>
        <v>2001</v>
      </c>
      <c r="B23" s="11" t="s">
        <v>16</v>
      </c>
      <c r="C23" s="28">
        <v>0</v>
      </c>
      <c r="D23" s="28">
        <v>20.7</v>
      </c>
      <c r="E23" s="28">
        <v>51.2</v>
      </c>
      <c r="F23" s="28">
        <v>23.9</v>
      </c>
      <c r="G23" s="97">
        <v>52.6</v>
      </c>
    </row>
    <row r="24" spans="1:7" ht="12.75">
      <c r="A24" s="82">
        <f t="shared" si="0"/>
        <v>2000</v>
      </c>
      <c r="B24" s="11" t="s">
        <v>17</v>
      </c>
      <c r="C24" s="28">
        <v>0</v>
      </c>
      <c r="D24" s="28">
        <v>33.1</v>
      </c>
      <c r="E24" s="28">
        <v>45.1</v>
      </c>
      <c r="F24" s="28">
        <v>30.3</v>
      </c>
      <c r="G24" s="97">
        <v>50.5</v>
      </c>
    </row>
    <row r="25" spans="1:7" ht="12.75">
      <c r="A25" s="82">
        <f t="shared" si="0"/>
        <v>2000</v>
      </c>
      <c r="B25" s="11" t="s">
        <v>18</v>
      </c>
      <c r="C25" s="28">
        <v>0</v>
      </c>
      <c r="D25" s="28">
        <v>33.6</v>
      </c>
      <c r="E25" s="28">
        <v>37.9</v>
      </c>
      <c r="F25" s="28">
        <v>30.5</v>
      </c>
      <c r="G25" s="97">
        <v>44.7</v>
      </c>
    </row>
    <row r="26" spans="1:7" ht="12.75">
      <c r="A26" s="82">
        <f t="shared" si="0"/>
        <v>2000</v>
      </c>
      <c r="B26" s="11" t="s">
        <v>19</v>
      </c>
      <c r="C26" s="28">
        <v>0</v>
      </c>
      <c r="D26" s="28">
        <v>21.2</v>
      </c>
      <c r="E26" s="28">
        <v>55.2</v>
      </c>
      <c r="F26" s="28">
        <v>30.1</v>
      </c>
      <c r="G26" s="97">
        <v>42</v>
      </c>
    </row>
    <row r="27" spans="1:7" ht="12.75">
      <c r="A27" s="82">
        <f t="shared" si="0"/>
        <v>2000</v>
      </c>
      <c r="B27" s="11" t="s">
        <v>16</v>
      </c>
      <c r="C27" s="28">
        <v>0</v>
      </c>
      <c r="D27" s="28">
        <v>24.3</v>
      </c>
      <c r="E27" s="28">
        <v>53.7</v>
      </c>
      <c r="F27" s="28">
        <v>34.8</v>
      </c>
      <c r="G27" s="97">
        <v>48.6</v>
      </c>
    </row>
    <row r="28" spans="1:7" ht="12.75">
      <c r="A28" s="82">
        <f t="shared" si="0"/>
        <v>1999</v>
      </c>
      <c r="B28" s="11" t="s">
        <v>17</v>
      </c>
      <c r="C28" s="28">
        <v>0</v>
      </c>
      <c r="D28" s="28">
        <v>21</v>
      </c>
      <c r="E28" s="28">
        <v>49.7</v>
      </c>
      <c r="F28" s="28">
        <v>28.5</v>
      </c>
      <c r="G28" s="97">
        <v>50.9</v>
      </c>
    </row>
    <row r="29" spans="1:7" ht="12.75">
      <c r="A29" s="82">
        <f t="shared" si="0"/>
        <v>1999</v>
      </c>
      <c r="B29" s="11" t="s">
        <v>18</v>
      </c>
      <c r="C29" s="28">
        <v>0</v>
      </c>
      <c r="D29" s="28">
        <v>25.9</v>
      </c>
      <c r="E29" s="28">
        <v>45</v>
      </c>
      <c r="F29" s="28">
        <v>27.6</v>
      </c>
      <c r="G29" s="97">
        <v>54.4</v>
      </c>
    </row>
    <row r="30" spans="1:7" ht="12.75">
      <c r="A30" s="82">
        <f t="shared" si="0"/>
        <v>1999</v>
      </c>
      <c r="B30" s="11" t="s">
        <v>19</v>
      </c>
      <c r="C30" s="28">
        <v>0</v>
      </c>
      <c r="D30" s="28">
        <v>22.5</v>
      </c>
      <c r="E30" s="28">
        <v>52.3</v>
      </c>
      <c r="F30" s="28">
        <v>29.7</v>
      </c>
      <c r="G30" s="97">
        <v>60.2</v>
      </c>
    </row>
    <row r="31" spans="1:7" ht="12.75">
      <c r="A31" s="82">
        <f t="shared" si="0"/>
        <v>1999</v>
      </c>
      <c r="B31" s="11" t="s">
        <v>16</v>
      </c>
      <c r="C31" s="28">
        <v>0</v>
      </c>
      <c r="D31" s="28">
        <v>24.4</v>
      </c>
      <c r="E31" s="28">
        <v>51.9</v>
      </c>
      <c r="F31" s="28">
        <v>38.2</v>
      </c>
      <c r="G31" s="97">
        <v>64</v>
      </c>
    </row>
    <row r="32" spans="1:7" ht="12.75">
      <c r="A32" s="82">
        <f t="shared" si="0"/>
        <v>1998</v>
      </c>
      <c r="B32" s="11" t="s">
        <v>17</v>
      </c>
      <c r="C32" s="28">
        <v>1.4</v>
      </c>
      <c r="D32" s="28">
        <v>31</v>
      </c>
      <c r="E32" s="28">
        <v>43.2</v>
      </c>
      <c r="F32" s="28">
        <v>42.1</v>
      </c>
      <c r="G32" s="97">
        <v>74</v>
      </c>
    </row>
    <row r="33" spans="1:7" ht="12.75">
      <c r="A33" s="82">
        <f t="shared" si="0"/>
        <v>1998</v>
      </c>
      <c r="B33" s="11" t="s">
        <v>18</v>
      </c>
      <c r="C33" s="28">
        <v>1.3</v>
      </c>
      <c r="D33" s="28">
        <v>25.1</v>
      </c>
      <c r="E33" s="28">
        <v>38.4</v>
      </c>
      <c r="F33" s="28">
        <v>39</v>
      </c>
      <c r="G33" s="97">
        <v>86.8</v>
      </c>
    </row>
    <row r="34" spans="1:7" ht="12.75">
      <c r="A34" s="82">
        <f t="shared" si="0"/>
        <v>1998</v>
      </c>
      <c r="B34" s="11" t="s">
        <v>19</v>
      </c>
      <c r="C34" s="28">
        <v>0.6</v>
      </c>
      <c r="D34" s="28">
        <v>19.7</v>
      </c>
      <c r="E34" s="28">
        <v>55.9</v>
      </c>
      <c r="F34" s="28">
        <v>38.7</v>
      </c>
      <c r="G34" s="97">
        <v>90.2</v>
      </c>
    </row>
    <row r="35" spans="1:7" ht="12.75">
      <c r="A35" s="82">
        <f t="shared" si="0"/>
        <v>1998</v>
      </c>
      <c r="B35" s="11" t="s">
        <v>16</v>
      </c>
      <c r="C35" s="28">
        <v>0</v>
      </c>
      <c r="D35" s="28">
        <v>25.8</v>
      </c>
      <c r="E35" s="28">
        <v>54.3</v>
      </c>
      <c r="F35" s="28">
        <v>40.7</v>
      </c>
      <c r="G35" s="97">
        <v>87.8</v>
      </c>
    </row>
    <row r="36" spans="1:7" ht="12.75">
      <c r="A36" s="82">
        <f t="shared" si="0"/>
        <v>1997</v>
      </c>
      <c r="B36" s="11" t="s">
        <v>17</v>
      </c>
      <c r="C36" s="28">
        <v>1.3</v>
      </c>
      <c r="D36" s="28">
        <v>27.7</v>
      </c>
      <c r="E36" s="28">
        <v>47.7</v>
      </c>
      <c r="F36" s="28">
        <v>46.5</v>
      </c>
      <c r="G36" s="97">
        <v>94.9</v>
      </c>
    </row>
    <row r="37" spans="1:7" ht="12.75">
      <c r="A37" s="82">
        <f t="shared" si="0"/>
        <v>1997</v>
      </c>
      <c r="B37" s="11" t="s">
        <v>18</v>
      </c>
      <c r="C37" s="28">
        <v>1.2</v>
      </c>
      <c r="D37" s="28">
        <v>23.8</v>
      </c>
      <c r="E37" s="28">
        <v>49.2</v>
      </c>
      <c r="F37" s="28">
        <v>47.3</v>
      </c>
      <c r="G37" s="97">
        <v>93.5</v>
      </c>
    </row>
    <row r="38" spans="1:7" ht="12.75">
      <c r="A38" s="82">
        <f t="shared" si="0"/>
        <v>1997</v>
      </c>
      <c r="B38" s="11" t="s">
        <v>19</v>
      </c>
      <c r="C38" s="28">
        <v>0.8</v>
      </c>
      <c r="D38" s="28">
        <v>18.6</v>
      </c>
      <c r="E38" s="28">
        <v>64.1</v>
      </c>
      <c r="F38" s="28">
        <v>46.2</v>
      </c>
      <c r="G38" s="97">
        <v>90.5</v>
      </c>
    </row>
    <row r="39" spans="1:7" ht="12.75">
      <c r="A39" s="82">
        <f t="shared" si="0"/>
        <v>1997</v>
      </c>
      <c r="B39" s="11" t="s">
        <v>16</v>
      </c>
      <c r="C39" s="28">
        <v>1</v>
      </c>
      <c r="D39" s="28">
        <v>28.2</v>
      </c>
      <c r="E39" s="28">
        <v>62.2</v>
      </c>
      <c r="F39" s="28">
        <v>48.2</v>
      </c>
      <c r="G39" s="97">
        <v>91.7</v>
      </c>
    </row>
    <row r="40" spans="1:7" ht="12.75">
      <c r="A40" s="82">
        <f t="shared" si="0"/>
        <v>1996</v>
      </c>
      <c r="B40" s="11" t="s">
        <v>17</v>
      </c>
      <c r="C40" s="28">
        <v>0</v>
      </c>
      <c r="D40" s="28">
        <v>24.6</v>
      </c>
      <c r="E40" s="28">
        <v>63.6</v>
      </c>
      <c r="F40" s="28">
        <v>52.4</v>
      </c>
      <c r="G40" s="97">
        <v>94.4</v>
      </c>
    </row>
    <row r="41" spans="1:7" ht="12.75">
      <c r="A41" s="82">
        <f t="shared" si="0"/>
        <v>1996</v>
      </c>
      <c r="B41" s="11" t="s">
        <v>18</v>
      </c>
      <c r="C41" s="28">
        <v>0.9</v>
      </c>
      <c r="D41" s="28">
        <v>29.7</v>
      </c>
      <c r="E41" s="28">
        <v>51.4</v>
      </c>
      <c r="F41" s="28">
        <v>52.8</v>
      </c>
      <c r="G41" s="97">
        <v>98.7</v>
      </c>
    </row>
    <row r="42" spans="1:7" ht="12.75">
      <c r="A42" s="82">
        <f t="shared" si="0"/>
        <v>1996</v>
      </c>
      <c r="B42" s="11" t="s">
        <v>19</v>
      </c>
      <c r="C42" s="28">
        <v>0.6</v>
      </c>
      <c r="D42" s="28">
        <v>18.6</v>
      </c>
      <c r="E42" s="28">
        <v>58.3</v>
      </c>
      <c r="F42" s="28">
        <v>47.5</v>
      </c>
      <c r="G42" s="97">
        <v>108.4</v>
      </c>
    </row>
    <row r="43" spans="1:7" ht="12.75">
      <c r="A43" s="83">
        <f t="shared" si="0"/>
        <v>1996</v>
      </c>
      <c r="B43" s="84" t="s">
        <v>16</v>
      </c>
      <c r="C43" s="98">
        <v>2</v>
      </c>
      <c r="D43" s="98">
        <v>21.5</v>
      </c>
      <c r="E43" s="98">
        <v>64.1</v>
      </c>
      <c r="F43" s="98">
        <v>43.1</v>
      </c>
      <c r="G43" s="99">
        <v>108.9</v>
      </c>
    </row>
  </sheetData>
  <mergeCells count="3">
    <mergeCell ref="A5:A6"/>
    <mergeCell ref="B5:B6"/>
    <mergeCell ref="C5:C6"/>
  </mergeCells>
  <printOptions/>
  <pageMargins left="0.5905511811023623" right="0.5905511811023623" top="0.5905511811023623" bottom="0.5905511811023623" header="1.1811023622047245" footer="1.1811023622047245"/>
  <pageSetup fitToHeight="1" fitToWidth="1" horizontalDpi="360" verticalDpi="360" orientation="landscape" paperSize="9" scale="94"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4:I43"/>
  <sheetViews>
    <sheetView showGridLines="0" workbookViewId="0" topLeftCell="A1">
      <selection activeCell="A1" sqref="A1"/>
    </sheetView>
  </sheetViews>
  <sheetFormatPr defaultColWidth="11.421875" defaultRowHeight="12.75"/>
  <cols>
    <col min="1" max="1" width="7.140625" style="2" customWidth="1"/>
    <col min="2" max="2" width="9.57421875" style="2" customWidth="1"/>
    <col min="3" max="3" width="6.140625" style="2" customWidth="1"/>
    <col min="4" max="4" width="12.28125" style="2" customWidth="1"/>
    <col min="5" max="5" width="13.00390625" style="2" customWidth="1"/>
    <col min="6" max="6" width="11.7109375" style="2" customWidth="1"/>
    <col min="7" max="7" width="12.140625" style="2" customWidth="1"/>
    <col min="8" max="8" width="22.140625" style="2" customWidth="1"/>
    <col min="9" max="16384" width="10.28125" style="2" customWidth="1"/>
  </cols>
  <sheetData>
    <row r="4" spans="1:7" ht="11.25">
      <c r="A4" s="1" t="s">
        <v>107</v>
      </c>
      <c r="B4" s="1"/>
      <c r="C4" s="1"/>
      <c r="D4" s="1"/>
      <c r="E4" s="1"/>
      <c r="F4" s="1"/>
      <c r="G4" s="1"/>
    </row>
    <row r="5" spans="1:8" ht="18.75" customHeight="1">
      <c r="A5" s="148" t="s">
        <v>3</v>
      </c>
      <c r="B5" s="150" t="s">
        <v>4</v>
      </c>
      <c r="C5" s="123" t="s">
        <v>0</v>
      </c>
      <c r="D5" s="123" t="s">
        <v>108</v>
      </c>
      <c r="E5" s="46" t="s">
        <v>109</v>
      </c>
      <c r="F5" s="46" t="s">
        <v>110</v>
      </c>
      <c r="G5" s="199" t="s">
        <v>167</v>
      </c>
      <c r="H5" s="197" t="s">
        <v>169</v>
      </c>
    </row>
    <row r="6" spans="1:8" ht="16.5" customHeight="1">
      <c r="A6" s="121"/>
      <c r="B6" s="122"/>
      <c r="C6" s="179"/>
      <c r="D6" s="179"/>
      <c r="E6" s="6" t="s">
        <v>111</v>
      </c>
      <c r="F6" s="6" t="s">
        <v>112</v>
      </c>
      <c r="G6" s="200"/>
      <c r="H6" s="198"/>
    </row>
    <row r="7" spans="1:8" ht="11.25">
      <c r="A7" s="106"/>
      <c r="B7" s="33"/>
      <c r="C7" s="33"/>
      <c r="D7" s="33"/>
      <c r="E7" s="33"/>
      <c r="F7" s="33"/>
      <c r="G7" s="33"/>
      <c r="H7" s="107"/>
    </row>
    <row r="8" spans="1:9" ht="11.25">
      <c r="A8" s="80">
        <v>2004</v>
      </c>
      <c r="B8" s="11" t="s">
        <v>17</v>
      </c>
      <c r="C8" s="28">
        <v>86</v>
      </c>
      <c r="D8" s="28">
        <v>14.3</v>
      </c>
      <c r="E8" s="28">
        <v>1.8</v>
      </c>
      <c r="F8" s="28">
        <v>23.5</v>
      </c>
      <c r="G8" s="28">
        <v>46.3</v>
      </c>
      <c r="H8" s="97">
        <v>0</v>
      </c>
      <c r="I8" s="12"/>
    </row>
    <row r="9" spans="1:9" ht="11.25">
      <c r="A9" s="80">
        <v>2004</v>
      </c>
      <c r="B9" s="11" t="s">
        <v>18</v>
      </c>
      <c r="C9" s="28">
        <v>77.1</v>
      </c>
      <c r="D9" s="28">
        <v>13.4</v>
      </c>
      <c r="E9" s="28">
        <v>1.2</v>
      </c>
      <c r="F9" s="28">
        <v>18.1</v>
      </c>
      <c r="G9" s="28">
        <v>44.4</v>
      </c>
      <c r="H9" s="97">
        <v>0</v>
      </c>
      <c r="I9" s="12"/>
    </row>
    <row r="10" spans="1:8" ht="11.25">
      <c r="A10" s="80">
        <v>2004</v>
      </c>
      <c r="B10" s="11" t="s">
        <v>19</v>
      </c>
      <c r="C10" s="28">
        <v>83.5</v>
      </c>
      <c r="D10" s="28">
        <v>11.4</v>
      </c>
      <c r="E10" s="28">
        <v>0.8</v>
      </c>
      <c r="F10" s="28">
        <v>25.2</v>
      </c>
      <c r="G10" s="28">
        <v>46</v>
      </c>
      <c r="H10" s="97">
        <v>0</v>
      </c>
    </row>
    <row r="11" spans="1:8" ht="11.25">
      <c r="A11" s="80">
        <v>2004</v>
      </c>
      <c r="B11" s="11" t="s">
        <v>16</v>
      </c>
      <c r="C11" s="28">
        <v>77.8</v>
      </c>
      <c r="D11" s="28">
        <v>9.7</v>
      </c>
      <c r="E11" s="28">
        <v>0.7</v>
      </c>
      <c r="F11" s="28">
        <v>20</v>
      </c>
      <c r="G11" s="28">
        <v>47.4</v>
      </c>
      <c r="H11" s="97">
        <v>0</v>
      </c>
    </row>
    <row r="12" spans="1:8" ht="11.25">
      <c r="A12" s="82">
        <v>2003</v>
      </c>
      <c r="B12" s="11" t="s">
        <v>17</v>
      </c>
      <c r="C12" s="28">
        <v>81.6</v>
      </c>
      <c r="D12" s="28">
        <v>13</v>
      </c>
      <c r="E12" s="28">
        <v>2.3</v>
      </c>
      <c r="F12" s="28">
        <v>17.7</v>
      </c>
      <c r="G12" s="28">
        <v>48.6</v>
      </c>
      <c r="H12" s="97">
        <v>0</v>
      </c>
    </row>
    <row r="13" spans="1:8" ht="11.25">
      <c r="A13" s="82">
        <v>2003</v>
      </c>
      <c r="B13" s="11" t="s">
        <v>18</v>
      </c>
      <c r="C13" s="28">
        <v>90.9</v>
      </c>
      <c r="D13" s="28">
        <v>15.9</v>
      </c>
      <c r="E13" s="28">
        <v>0.5</v>
      </c>
      <c r="F13" s="28">
        <v>16.9</v>
      </c>
      <c r="G13" s="28">
        <v>57.5</v>
      </c>
      <c r="H13" s="97">
        <v>0</v>
      </c>
    </row>
    <row r="14" spans="1:8" ht="11.25">
      <c r="A14" s="82">
        <v>2003</v>
      </c>
      <c r="B14" s="11" t="s">
        <v>19</v>
      </c>
      <c r="C14" s="28">
        <v>85.3</v>
      </c>
      <c r="D14" s="28">
        <v>13.9</v>
      </c>
      <c r="E14" s="28">
        <v>1.8</v>
      </c>
      <c r="F14" s="28">
        <v>24.6</v>
      </c>
      <c r="G14" s="28">
        <v>44.9</v>
      </c>
      <c r="H14" s="97">
        <v>0</v>
      </c>
    </row>
    <row r="15" spans="1:8" ht="11.25">
      <c r="A15" s="82">
        <v>2003</v>
      </c>
      <c r="B15" s="11" t="s">
        <v>16</v>
      </c>
      <c r="C15" s="28">
        <v>93.3</v>
      </c>
      <c r="D15" s="28">
        <v>11.4</v>
      </c>
      <c r="E15" s="28">
        <v>2</v>
      </c>
      <c r="F15" s="28">
        <v>26.7</v>
      </c>
      <c r="G15" s="28">
        <v>53.1</v>
      </c>
      <c r="H15" s="97">
        <v>0</v>
      </c>
    </row>
    <row r="16" spans="1:8" ht="11.25">
      <c r="A16" s="82">
        <f aca="true" t="shared" si="0" ref="A16:A43">+A12-1</f>
        <v>2002</v>
      </c>
      <c r="B16" s="11" t="s">
        <v>17</v>
      </c>
      <c r="C16" s="28">
        <v>79.7</v>
      </c>
      <c r="D16" s="28">
        <v>11.7</v>
      </c>
      <c r="E16" s="28">
        <v>1.7</v>
      </c>
      <c r="F16" s="28">
        <v>23.8</v>
      </c>
      <c r="G16" s="28">
        <v>42.5</v>
      </c>
      <c r="H16" s="97">
        <v>0</v>
      </c>
    </row>
    <row r="17" spans="1:8" ht="11.25">
      <c r="A17" s="82">
        <f t="shared" si="0"/>
        <v>2002</v>
      </c>
      <c r="B17" s="11" t="s">
        <v>18</v>
      </c>
      <c r="C17" s="28">
        <v>102.1</v>
      </c>
      <c r="D17" s="28">
        <v>11.9</v>
      </c>
      <c r="E17" s="28">
        <v>1.9</v>
      </c>
      <c r="F17" s="28">
        <v>16.9</v>
      </c>
      <c r="G17" s="28">
        <v>71.3</v>
      </c>
      <c r="H17" s="97">
        <v>0</v>
      </c>
    </row>
    <row r="18" spans="1:8" ht="11.25">
      <c r="A18" s="82">
        <f t="shared" si="0"/>
        <v>2002</v>
      </c>
      <c r="B18" s="11" t="s">
        <v>19</v>
      </c>
      <c r="C18" s="28">
        <v>91.4</v>
      </c>
      <c r="D18" s="28">
        <v>9.9</v>
      </c>
      <c r="E18" s="28">
        <v>1</v>
      </c>
      <c r="F18" s="28">
        <v>16.6</v>
      </c>
      <c r="G18" s="28">
        <v>63.3</v>
      </c>
      <c r="H18" s="97">
        <v>0.5</v>
      </c>
    </row>
    <row r="19" spans="1:8" ht="11.25">
      <c r="A19" s="82">
        <f t="shared" si="0"/>
        <v>2002</v>
      </c>
      <c r="B19" s="11" t="s">
        <v>16</v>
      </c>
      <c r="C19" s="28">
        <v>104.1</v>
      </c>
      <c r="D19" s="28">
        <v>13.3</v>
      </c>
      <c r="E19" s="28">
        <v>0.9</v>
      </c>
      <c r="F19" s="28">
        <v>20.8</v>
      </c>
      <c r="G19" s="28">
        <v>68.5</v>
      </c>
      <c r="H19" s="97">
        <v>0.5</v>
      </c>
    </row>
    <row r="20" spans="1:8" ht="11.25">
      <c r="A20" s="82">
        <f t="shared" si="0"/>
        <v>2001</v>
      </c>
      <c r="B20" s="11" t="s">
        <v>17</v>
      </c>
      <c r="C20" s="28">
        <v>150.7</v>
      </c>
      <c r="D20" s="28">
        <v>20.9</v>
      </c>
      <c r="E20" s="28">
        <v>2.8</v>
      </c>
      <c r="F20" s="28">
        <v>25.1</v>
      </c>
      <c r="G20" s="28">
        <v>101.4</v>
      </c>
      <c r="H20" s="97">
        <v>0.5</v>
      </c>
    </row>
    <row r="21" spans="1:8" ht="11.25">
      <c r="A21" s="82">
        <f t="shared" si="0"/>
        <v>2001</v>
      </c>
      <c r="B21" s="11" t="s">
        <v>18</v>
      </c>
      <c r="C21" s="28">
        <v>134.5</v>
      </c>
      <c r="D21" s="28">
        <v>23.9</v>
      </c>
      <c r="E21" s="28">
        <v>2.3</v>
      </c>
      <c r="F21" s="28">
        <v>23</v>
      </c>
      <c r="G21" s="28">
        <v>85.4</v>
      </c>
      <c r="H21" s="97">
        <v>0</v>
      </c>
    </row>
    <row r="22" spans="1:8" ht="11.25">
      <c r="A22" s="82">
        <f t="shared" si="0"/>
        <v>2001</v>
      </c>
      <c r="B22" s="11" t="s">
        <v>19</v>
      </c>
      <c r="C22" s="28">
        <v>135.7</v>
      </c>
      <c r="D22" s="28">
        <v>17.5</v>
      </c>
      <c r="E22" s="28">
        <v>2</v>
      </c>
      <c r="F22" s="28">
        <v>29.9</v>
      </c>
      <c r="G22" s="28">
        <v>85.4</v>
      </c>
      <c r="H22" s="97">
        <v>0.9</v>
      </c>
    </row>
    <row r="23" spans="1:8" ht="11.25">
      <c r="A23" s="82">
        <f t="shared" si="0"/>
        <v>2001</v>
      </c>
      <c r="B23" s="11" t="s">
        <v>16</v>
      </c>
      <c r="C23" s="28">
        <v>148.4</v>
      </c>
      <c r="D23" s="28">
        <v>20.5</v>
      </c>
      <c r="E23" s="28">
        <v>2.5</v>
      </c>
      <c r="F23" s="28">
        <v>42.3</v>
      </c>
      <c r="G23" s="28">
        <v>83.1</v>
      </c>
      <c r="H23" s="97">
        <v>0</v>
      </c>
    </row>
    <row r="24" spans="1:8" ht="11.25">
      <c r="A24" s="82">
        <f t="shared" si="0"/>
        <v>2000</v>
      </c>
      <c r="B24" s="11" t="s">
        <v>17</v>
      </c>
      <c r="C24" s="28">
        <v>159</v>
      </c>
      <c r="D24" s="28">
        <v>28.6</v>
      </c>
      <c r="E24" s="28">
        <v>6.4</v>
      </c>
      <c r="F24" s="28">
        <v>42</v>
      </c>
      <c r="G24" s="28">
        <v>81.6</v>
      </c>
      <c r="H24" s="97">
        <v>0.5</v>
      </c>
    </row>
    <row r="25" spans="1:8" ht="11.25">
      <c r="A25" s="82">
        <f t="shared" si="0"/>
        <v>2000</v>
      </c>
      <c r="B25" s="11" t="s">
        <v>18</v>
      </c>
      <c r="C25" s="28">
        <v>146.7</v>
      </c>
      <c r="D25" s="28">
        <v>29.6</v>
      </c>
      <c r="E25" s="28">
        <v>4.2</v>
      </c>
      <c r="F25" s="28">
        <v>37.7</v>
      </c>
      <c r="G25" s="28">
        <v>74.8</v>
      </c>
      <c r="H25" s="97">
        <v>0.5</v>
      </c>
    </row>
    <row r="26" spans="1:8" ht="11.25">
      <c r="A26" s="82">
        <f t="shared" si="0"/>
        <v>2000</v>
      </c>
      <c r="B26" s="11" t="s">
        <v>19</v>
      </c>
      <c r="C26" s="28">
        <v>148.5</v>
      </c>
      <c r="D26" s="28">
        <v>22.5</v>
      </c>
      <c r="E26" s="28">
        <v>4.1</v>
      </c>
      <c r="F26" s="28">
        <v>37.5</v>
      </c>
      <c r="G26" s="28">
        <v>84.5</v>
      </c>
      <c r="H26" s="97">
        <v>0</v>
      </c>
    </row>
    <row r="27" spans="1:8" ht="11.25">
      <c r="A27" s="82">
        <f t="shared" si="0"/>
        <v>2000</v>
      </c>
      <c r="B27" s="11" t="s">
        <v>16</v>
      </c>
      <c r="C27" s="28">
        <v>161.4</v>
      </c>
      <c r="D27" s="28">
        <v>20.6</v>
      </c>
      <c r="E27" s="28">
        <v>1.6</v>
      </c>
      <c r="F27" s="28">
        <v>50.5</v>
      </c>
      <c r="G27" s="28">
        <v>88.8</v>
      </c>
      <c r="H27" s="97">
        <v>0</v>
      </c>
    </row>
    <row r="28" spans="1:8" ht="11.25">
      <c r="A28" s="82">
        <f t="shared" si="0"/>
        <v>1999</v>
      </c>
      <c r="B28" s="11" t="s">
        <v>17</v>
      </c>
      <c r="C28" s="28">
        <v>150.1</v>
      </c>
      <c r="D28" s="28">
        <v>19.7</v>
      </c>
      <c r="E28" s="28">
        <v>2.3</v>
      </c>
      <c r="F28" s="28">
        <v>42.5</v>
      </c>
      <c r="G28" s="28">
        <v>85.5</v>
      </c>
      <c r="H28" s="97">
        <v>0</v>
      </c>
    </row>
    <row r="29" spans="1:8" ht="11.25">
      <c r="A29" s="82">
        <f t="shared" si="0"/>
        <v>1999</v>
      </c>
      <c r="B29" s="11" t="s">
        <v>18</v>
      </c>
      <c r="C29" s="28">
        <v>152.9</v>
      </c>
      <c r="D29" s="28">
        <v>21</v>
      </c>
      <c r="E29" s="28">
        <v>0</v>
      </c>
      <c r="F29" s="28">
        <v>42.4</v>
      </c>
      <c r="G29" s="28">
        <v>88.9</v>
      </c>
      <c r="H29" s="97">
        <v>0.5</v>
      </c>
    </row>
    <row r="30" spans="1:8" ht="11.25">
      <c r="A30" s="82">
        <f t="shared" si="0"/>
        <v>1999</v>
      </c>
      <c r="B30" s="11" t="s">
        <v>19</v>
      </c>
      <c r="C30" s="28">
        <v>164.8</v>
      </c>
      <c r="D30" s="28">
        <v>25.5</v>
      </c>
      <c r="E30" s="28">
        <v>0.7</v>
      </c>
      <c r="F30" s="28">
        <v>41.8</v>
      </c>
      <c r="G30" s="28">
        <v>96.7</v>
      </c>
      <c r="H30" s="97">
        <v>0</v>
      </c>
    </row>
    <row r="31" spans="1:8" ht="11.25">
      <c r="A31" s="82">
        <f t="shared" si="0"/>
        <v>1999</v>
      </c>
      <c r="B31" s="11" t="s">
        <v>16</v>
      </c>
      <c r="C31" s="28">
        <v>178.5</v>
      </c>
      <c r="D31" s="28">
        <v>16.9</v>
      </c>
      <c r="E31" s="28">
        <v>1.9</v>
      </c>
      <c r="F31" s="28">
        <v>41.2</v>
      </c>
      <c r="G31" s="28">
        <v>118.6</v>
      </c>
      <c r="H31" s="97">
        <v>0</v>
      </c>
    </row>
    <row r="32" spans="1:8" ht="11.25">
      <c r="A32" s="82">
        <f t="shared" si="0"/>
        <v>1998</v>
      </c>
      <c r="B32" s="11" t="s">
        <v>17</v>
      </c>
      <c r="C32" s="28">
        <v>191.6</v>
      </c>
      <c r="D32" s="28">
        <v>19.1</v>
      </c>
      <c r="E32" s="28">
        <v>2.3</v>
      </c>
      <c r="F32" s="28">
        <v>56.9</v>
      </c>
      <c r="G32" s="28">
        <v>112.9</v>
      </c>
      <c r="H32" s="97">
        <v>0.4</v>
      </c>
    </row>
    <row r="33" spans="1:8" ht="11.25">
      <c r="A33" s="82">
        <f t="shared" si="0"/>
        <v>1998</v>
      </c>
      <c r="B33" s="11" t="s">
        <v>18</v>
      </c>
      <c r="C33" s="28">
        <v>190.6</v>
      </c>
      <c r="D33" s="28">
        <v>16.2</v>
      </c>
      <c r="E33" s="28">
        <v>2.1</v>
      </c>
      <c r="F33" s="28">
        <v>61.5</v>
      </c>
      <c r="G33" s="28">
        <v>110.8</v>
      </c>
      <c r="H33" s="97">
        <v>0</v>
      </c>
    </row>
    <row r="34" spans="1:8" ht="11.25">
      <c r="A34" s="82">
        <f t="shared" si="0"/>
        <v>1998</v>
      </c>
      <c r="B34" s="11" t="s">
        <v>19</v>
      </c>
      <c r="C34" s="28">
        <v>205.1</v>
      </c>
      <c r="D34" s="28">
        <v>19.5</v>
      </c>
      <c r="E34" s="28">
        <v>2.2</v>
      </c>
      <c r="F34" s="28">
        <v>59.8</v>
      </c>
      <c r="G34" s="28">
        <v>123.6</v>
      </c>
      <c r="H34" s="97">
        <v>0</v>
      </c>
    </row>
    <row r="35" spans="1:8" ht="11.25">
      <c r="A35" s="82">
        <f t="shared" si="0"/>
        <v>1998</v>
      </c>
      <c r="B35" s="11" t="s">
        <v>16</v>
      </c>
      <c r="C35" s="28">
        <v>208.6</v>
      </c>
      <c r="D35" s="28">
        <v>25.9</v>
      </c>
      <c r="E35" s="28">
        <v>2.2</v>
      </c>
      <c r="F35" s="28">
        <v>49.7</v>
      </c>
      <c r="G35" s="28">
        <v>130.9</v>
      </c>
      <c r="H35" s="97">
        <v>0</v>
      </c>
    </row>
    <row r="36" spans="1:8" ht="11.25">
      <c r="A36" s="82">
        <f t="shared" si="0"/>
        <v>1997</v>
      </c>
      <c r="B36" s="11" t="s">
        <v>17</v>
      </c>
      <c r="C36" s="28">
        <v>218.2</v>
      </c>
      <c r="D36" s="28">
        <v>23</v>
      </c>
      <c r="E36" s="28">
        <v>1.9</v>
      </c>
      <c r="F36" s="28">
        <v>71.8</v>
      </c>
      <c r="G36" s="28">
        <v>121</v>
      </c>
      <c r="H36" s="97">
        <v>0.6</v>
      </c>
    </row>
    <row r="37" spans="1:8" ht="11.25">
      <c r="A37" s="82">
        <f t="shared" si="0"/>
        <v>1997</v>
      </c>
      <c r="B37" s="11" t="s">
        <v>18</v>
      </c>
      <c r="C37" s="28">
        <v>215.1</v>
      </c>
      <c r="D37" s="28">
        <v>14.4</v>
      </c>
      <c r="E37" s="28">
        <v>2.6</v>
      </c>
      <c r="F37" s="28">
        <v>65</v>
      </c>
      <c r="G37" s="28">
        <v>133.1</v>
      </c>
      <c r="H37" s="97">
        <v>0</v>
      </c>
    </row>
    <row r="38" spans="1:8" ht="11.25">
      <c r="A38" s="82">
        <f t="shared" si="0"/>
        <v>1997</v>
      </c>
      <c r="B38" s="11" t="s">
        <v>19</v>
      </c>
      <c r="C38" s="28">
        <v>220.2</v>
      </c>
      <c r="D38" s="28">
        <v>19.8</v>
      </c>
      <c r="E38" s="28">
        <v>1.5</v>
      </c>
      <c r="F38" s="28">
        <v>59.1</v>
      </c>
      <c r="G38" s="28">
        <v>139.8</v>
      </c>
      <c r="H38" s="97">
        <v>0</v>
      </c>
    </row>
    <row r="39" spans="1:8" ht="11.25">
      <c r="A39" s="82">
        <f t="shared" si="0"/>
        <v>1997</v>
      </c>
      <c r="B39" s="11" t="s">
        <v>16</v>
      </c>
      <c r="C39" s="28">
        <v>231.2</v>
      </c>
      <c r="D39" s="28">
        <v>20.9</v>
      </c>
      <c r="E39" s="28">
        <v>1.8</v>
      </c>
      <c r="F39" s="28">
        <v>64.5</v>
      </c>
      <c r="G39" s="28">
        <v>144</v>
      </c>
      <c r="H39" s="97">
        <v>0</v>
      </c>
    </row>
    <row r="40" spans="1:8" ht="11.25">
      <c r="A40" s="82">
        <f t="shared" si="0"/>
        <v>1996</v>
      </c>
      <c r="B40" s="11" t="s">
        <v>17</v>
      </c>
      <c r="C40" s="28">
        <v>235</v>
      </c>
      <c r="D40" s="28">
        <v>17.7</v>
      </c>
      <c r="E40" s="28">
        <v>1</v>
      </c>
      <c r="F40" s="28">
        <v>69.5</v>
      </c>
      <c r="G40" s="28">
        <v>146.8</v>
      </c>
      <c r="H40" s="97">
        <v>0</v>
      </c>
    </row>
    <row r="41" spans="1:8" ht="11.25">
      <c r="A41" s="82">
        <f t="shared" si="0"/>
        <v>1996</v>
      </c>
      <c r="B41" s="11" t="s">
        <v>18</v>
      </c>
      <c r="C41" s="28">
        <v>233.6</v>
      </c>
      <c r="D41" s="28">
        <v>13.4</v>
      </c>
      <c r="E41" s="28">
        <v>2.2</v>
      </c>
      <c r="F41" s="28">
        <v>65.4</v>
      </c>
      <c r="G41" s="28">
        <v>152.6</v>
      </c>
      <c r="H41" s="97">
        <v>0</v>
      </c>
    </row>
    <row r="42" spans="1:8" ht="11.25">
      <c r="A42" s="82">
        <f t="shared" si="0"/>
        <v>1996</v>
      </c>
      <c r="B42" s="11" t="s">
        <v>19</v>
      </c>
      <c r="C42" s="28">
        <v>233.3</v>
      </c>
      <c r="D42" s="28">
        <v>19.1</v>
      </c>
      <c r="E42" s="28">
        <v>1.4</v>
      </c>
      <c r="F42" s="28">
        <v>62.2</v>
      </c>
      <c r="G42" s="28">
        <v>150.6</v>
      </c>
      <c r="H42" s="97">
        <v>0</v>
      </c>
    </row>
    <row r="43" spans="1:8" ht="11.25">
      <c r="A43" s="83">
        <f t="shared" si="0"/>
        <v>1996</v>
      </c>
      <c r="B43" s="84" t="s">
        <v>16</v>
      </c>
      <c r="C43" s="98">
        <v>239.6</v>
      </c>
      <c r="D43" s="98">
        <v>23.5</v>
      </c>
      <c r="E43" s="98">
        <v>1.4</v>
      </c>
      <c r="F43" s="98">
        <v>63.7</v>
      </c>
      <c r="G43" s="98">
        <v>150.6</v>
      </c>
      <c r="H43" s="99">
        <v>0.5</v>
      </c>
    </row>
  </sheetData>
  <mergeCells count="6">
    <mergeCell ref="H5:H6"/>
    <mergeCell ref="G5:G6"/>
    <mergeCell ref="A5:A6"/>
    <mergeCell ref="C5:C6"/>
    <mergeCell ref="D5:D6"/>
    <mergeCell ref="B5:B6"/>
  </mergeCells>
  <printOptions/>
  <pageMargins left="0.5905511811023623" right="0.5905511811023623" top="0.5905511811023623" bottom="0.5905511811023623" header="1.1811023622047245" footer="1.1811023622047245"/>
  <pageSetup fitToHeight="1" fitToWidth="1" horizontalDpi="360" verticalDpi="360" orientation="landscape" paperSize="9" r:id="rId2"/>
  <headerFooter alignWithMargins="0">
    <oddHeader>&amp;C&amp;A</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4:I44"/>
  <sheetViews>
    <sheetView showGridLines="0" workbookViewId="0" topLeftCell="A1">
      <selection activeCell="A1" sqref="A1"/>
    </sheetView>
  </sheetViews>
  <sheetFormatPr defaultColWidth="11.421875" defaultRowHeight="12.75"/>
  <cols>
    <col min="1" max="1" width="7.7109375" style="2" customWidth="1"/>
    <col min="2" max="2" width="14.28125" style="2" customWidth="1"/>
    <col min="3" max="3" width="12.7109375" style="2" customWidth="1"/>
    <col min="4" max="4" width="12.140625" style="2" customWidth="1"/>
    <col min="5" max="6" width="11.57421875" style="2" customWidth="1"/>
    <col min="7" max="7" width="14.28125" style="2" customWidth="1"/>
    <col min="8" max="16384" width="10.28125" style="2" customWidth="1"/>
  </cols>
  <sheetData>
    <row r="4" spans="1:7" ht="11.25">
      <c r="A4" s="1" t="s">
        <v>113</v>
      </c>
      <c r="B4" s="1"/>
      <c r="C4" s="1"/>
      <c r="D4" s="1"/>
      <c r="E4" s="1"/>
      <c r="F4" s="1"/>
      <c r="G4" s="1"/>
    </row>
    <row r="5" spans="1:7" ht="11.25">
      <c r="A5" s="201" t="s">
        <v>3</v>
      </c>
      <c r="B5" s="204" t="s">
        <v>4</v>
      </c>
      <c r="C5" s="180" t="s">
        <v>0</v>
      </c>
      <c r="D5" s="180" t="s">
        <v>114</v>
      </c>
      <c r="E5" s="180" t="s">
        <v>115</v>
      </c>
      <c r="F5" s="180" t="s">
        <v>116</v>
      </c>
      <c r="G5" s="55" t="s">
        <v>117</v>
      </c>
    </row>
    <row r="6" spans="1:7" ht="11.25">
      <c r="A6" s="202"/>
      <c r="B6" s="205"/>
      <c r="C6" s="181"/>
      <c r="D6" s="181"/>
      <c r="E6" s="181"/>
      <c r="F6" s="181"/>
      <c r="G6" s="5" t="s">
        <v>118</v>
      </c>
    </row>
    <row r="7" spans="1:7" ht="11.25">
      <c r="A7" s="203"/>
      <c r="B7" s="206"/>
      <c r="C7" s="182"/>
      <c r="D7" s="182"/>
      <c r="E7" s="182"/>
      <c r="F7" s="182"/>
      <c r="G7" s="7" t="s">
        <v>119</v>
      </c>
    </row>
    <row r="8" spans="1:7" s="58" customFormat="1" ht="11.25">
      <c r="A8" s="113"/>
      <c r="B8" s="56"/>
      <c r="C8" s="57"/>
      <c r="D8" s="57"/>
      <c r="E8" s="57"/>
      <c r="F8" s="57"/>
      <c r="G8" s="114"/>
    </row>
    <row r="9" spans="1:9" ht="11.25">
      <c r="A9" s="80">
        <v>2004</v>
      </c>
      <c r="B9" s="11" t="s">
        <v>17</v>
      </c>
      <c r="C9" s="28">
        <v>65.7</v>
      </c>
      <c r="D9" s="28">
        <v>4.2</v>
      </c>
      <c r="E9" s="28">
        <v>4.1</v>
      </c>
      <c r="F9" s="28">
        <v>47.6</v>
      </c>
      <c r="G9" s="97">
        <v>9.8</v>
      </c>
      <c r="I9" s="12"/>
    </row>
    <row r="10" spans="1:9" ht="11.25">
      <c r="A10" s="80">
        <v>2004</v>
      </c>
      <c r="B10" s="11" t="s">
        <v>18</v>
      </c>
      <c r="C10" s="28">
        <v>59.5</v>
      </c>
      <c r="D10" s="28">
        <v>2.4</v>
      </c>
      <c r="E10" s="28">
        <v>7.4</v>
      </c>
      <c r="F10" s="28">
        <v>42.2</v>
      </c>
      <c r="G10" s="97">
        <v>7.6</v>
      </c>
      <c r="I10" s="12"/>
    </row>
    <row r="11" spans="1:7" ht="11.25">
      <c r="A11" s="80">
        <v>2004</v>
      </c>
      <c r="B11" s="11" t="s">
        <v>19</v>
      </c>
      <c r="C11" s="28">
        <v>64.6</v>
      </c>
      <c r="D11" s="28">
        <v>2.4</v>
      </c>
      <c r="E11" s="28">
        <v>6</v>
      </c>
      <c r="F11" s="28">
        <v>47</v>
      </c>
      <c r="G11" s="97">
        <v>9.2</v>
      </c>
    </row>
    <row r="12" spans="1:7" ht="11.25">
      <c r="A12" s="80">
        <v>2004</v>
      </c>
      <c r="B12" s="11" t="s">
        <v>16</v>
      </c>
      <c r="C12" s="28">
        <v>63</v>
      </c>
      <c r="D12" s="28">
        <v>2.5</v>
      </c>
      <c r="E12" s="28">
        <v>9</v>
      </c>
      <c r="F12" s="28">
        <v>42.2</v>
      </c>
      <c r="G12" s="97">
        <v>9.4</v>
      </c>
    </row>
    <row r="13" spans="1:7" ht="11.25">
      <c r="A13" s="82">
        <v>2003</v>
      </c>
      <c r="B13" s="11" t="s">
        <v>17</v>
      </c>
      <c r="C13" s="28">
        <v>65.5</v>
      </c>
      <c r="D13" s="28">
        <v>2.6</v>
      </c>
      <c r="E13" s="28">
        <v>5.1</v>
      </c>
      <c r="F13" s="28">
        <v>50.1</v>
      </c>
      <c r="G13" s="97">
        <v>7.7</v>
      </c>
    </row>
    <row r="14" spans="1:7" ht="11.25">
      <c r="A14" s="82">
        <v>2003</v>
      </c>
      <c r="B14" s="11" t="s">
        <v>18</v>
      </c>
      <c r="C14" s="28">
        <v>72.4</v>
      </c>
      <c r="D14" s="28">
        <v>3.2</v>
      </c>
      <c r="E14" s="28">
        <v>5</v>
      </c>
      <c r="F14" s="28">
        <v>54.3</v>
      </c>
      <c r="G14" s="97">
        <v>9.9</v>
      </c>
    </row>
    <row r="15" spans="1:7" ht="11.25">
      <c r="A15" s="82">
        <v>2003</v>
      </c>
      <c r="B15" s="11" t="s">
        <v>19</v>
      </c>
      <c r="C15" s="28">
        <v>69.3</v>
      </c>
      <c r="D15" s="28">
        <v>3.9</v>
      </c>
      <c r="E15" s="28">
        <v>2.9</v>
      </c>
      <c r="F15" s="28">
        <v>52</v>
      </c>
      <c r="G15" s="97">
        <v>10.5</v>
      </c>
    </row>
    <row r="16" spans="1:7" ht="11.25">
      <c r="A16" s="82">
        <v>2003</v>
      </c>
      <c r="B16" s="11" t="s">
        <v>16</v>
      </c>
      <c r="C16" s="28">
        <v>72.3</v>
      </c>
      <c r="D16" s="28">
        <v>2</v>
      </c>
      <c r="E16" s="28">
        <v>6.1</v>
      </c>
      <c r="F16" s="28">
        <v>52</v>
      </c>
      <c r="G16" s="97">
        <v>12.2</v>
      </c>
    </row>
    <row r="17" spans="1:7" ht="11.25">
      <c r="A17" s="82">
        <f aca="true" t="shared" si="0" ref="A17:A44">+A13-1</f>
        <v>2002</v>
      </c>
      <c r="B17" s="11" t="s">
        <v>17</v>
      </c>
      <c r="C17" s="28">
        <v>58.9</v>
      </c>
      <c r="D17" s="28">
        <v>2.6</v>
      </c>
      <c r="E17" s="28">
        <v>5</v>
      </c>
      <c r="F17" s="28">
        <v>39</v>
      </c>
      <c r="G17" s="97">
        <v>12.4</v>
      </c>
    </row>
    <row r="18" spans="1:7" ht="11.25">
      <c r="A18" s="82">
        <f t="shared" si="0"/>
        <v>2002</v>
      </c>
      <c r="B18" s="11" t="s">
        <v>18</v>
      </c>
      <c r="C18" s="28">
        <v>78.3</v>
      </c>
      <c r="D18" s="28">
        <v>4.3</v>
      </c>
      <c r="E18" s="28">
        <v>7.9</v>
      </c>
      <c r="F18" s="28">
        <v>53</v>
      </c>
      <c r="G18" s="97">
        <v>13.2</v>
      </c>
    </row>
    <row r="19" spans="1:7" ht="11.25">
      <c r="A19" s="82">
        <f t="shared" si="0"/>
        <v>2002</v>
      </c>
      <c r="B19" s="11" t="s">
        <v>19</v>
      </c>
      <c r="C19" s="28">
        <v>76.4</v>
      </c>
      <c r="D19" s="28">
        <v>2.9</v>
      </c>
      <c r="E19" s="28">
        <v>7.7</v>
      </c>
      <c r="F19" s="28">
        <v>54.4</v>
      </c>
      <c r="G19" s="97">
        <v>11.5</v>
      </c>
    </row>
    <row r="20" spans="1:7" ht="11.25">
      <c r="A20" s="82">
        <f t="shared" si="0"/>
        <v>2002</v>
      </c>
      <c r="B20" s="11" t="s">
        <v>16</v>
      </c>
      <c r="C20" s="28">
        <v>86.4</v>
      </c>
      <c r="D20" s="28">
        <v>3</v>
      </c>
      <c r="E20" s="28">
        <v>9.9</v>
      </c>
      <c r="F20" s="28">
        <v>58.4</v>
      </c>
      <c r="G20" s="97">
        <v>15.1</v>
      </c>
    </row>
    <row r="21" spans="1:7" ht="11.25">
      <c r="A21" s="82">
        <f t="shared" si="0"/>
        <v>2001</v>
      </c>
      <c r="B21" s="11" t="s">
        <v>17</v>
      </c>
      <c r="C21" s="28">
        <v>116.6</v>
      </c>
      <c r="D21" s="28">
        <v>4.9</v>
      </c>
      <c r="E21" s="28">
        <v>6.7</v>
      </c>
      <c r="F21" s="28">
        <v>77.3</v>
      </c>
      <c r="G21" s="97">
        <v>27.8</v>
      </c>
    </row>
    <row r="22" spans="1:7" ht="11.25">
      <c r="A22" s="82">
        <f t="shared" si="0"/>
        <v>2001</v>
      </c>
      <c r="B22" s="11" t="s">
        <v>18</v>
      </c>
      <c r="C22" s="28">
        <v>96.3</v>
      </c>
      <c r="D22" s="28">
        <v>2.4</v>
      </c>
      <c r="E22" s="28">
        <v>5.3</v>
      </c>
      <c r="F22" s="28">
        <v>63.5</v>
      </c>
      <c r="G22" s="97">
        <v>25.1</v>
      </c>
    </row>
    <row r="23" spans="1:7" ht="11.25">
      <c r="A23" s="82">
        <f t="shared" si="0"/>
        <v>2001</v>
      </c>
      <c r="B23" s="11" t="s">
        <v>19</v>
      </c>
      <c r="C23" s="28">
        <v>105.5</v>
      </c>
      <c r="D23" s="28">
        <v>4.2</v>
      </c>
      <c r="E23" s="28">
        <v>5.5</v>
      </c>
      <c r="F23" s="28">
        <v>69</v>
      </c>
      <c r="G23" s="97">
        <v>26.9</v>
      </c>
    </row>
    <row r="24" spans="1:7" ht="11.25">
      <c r="A24" s="82">
        <f t="shared" si="0"/>
        <v>2001</v>
      </c>
      <c r="B24" s="11" t="s">
        <v>16</v>
      </c>
      <c r="C24" s="28">
        <v>119.6</v>
      </c>
      <c r="D24" s="28">
        <v>3.2</v>
      </c>
      <c r="E24" s="28">
        <v>9</v>
      </c>
      <c r="F24" s="28">
        <v>77.3</v>
      </c>
      <c r="G24" s="97">
        <v>30</v>
      </c>
    </row>
    <row r="25" spans="1:7" ht="11.25">
      <c r="A25" s="82">
        <f t="shared" si="0"/>
        <v>2000</v>
      </c>
      <c r="B25" s="11" t="s">
        <v>17</v>
      </c>
      <c r="C25" s="28">
        <v>120.5</v>
      </c>
      <c r="D25" s="28">
        <v>3.4</v>
      </c>
      <c r="E25" s="28">
        <v>9.8</v>
      </c>
      <c r="F25" s="28">
        <v>79.5</v>
      </c>
      <c r="G25" s="97">
        <v>27.8</v>
      </c>
    </row>
    <row r="26" spans="1:7" ht="11.25">
      <c r="A26" s="82">
        <f t="shared" si="0"/>
        <v>2000</v>
      </c>
      <c r="B26" s="11" t="s">
        <v>18</v>
      </c>
      <c r="C26" s="28">
        <v>109.8</v>
      </c>
      <c r="D26" s="28">
        <v>7.4</v>
      </c>
      <c r="E26" s="28">
        <v>8.4</v>
      </c>
      <c r="F26" s="28">
        <v>69.3</v>
      </c>
      <c r="G26" s="97">
        <v>24.8</v>
      </c>
    </row>
    <row r="27" spans="1:7" ht="11.25">
      <c r="A27" s="82">
        <f t="shared" si="0"/>
        <v>2000</v>
      </c>
      <c r="B27" s="11" t="s">
        <v>19</v>
      </c>
      <c r="C27" s="28">
        <v>112.6</v>
      </c>
      <c r="D27" s="28">
        <v>3.2</v>
      </c>
      <c r="E27" s="28">
        <v>8.6</v>
      </c>
      <c r="F27" s="28">
        <v>72.2</v>
      </c>
      <c r="G27" s="97">
        <v>28.6</v>
      </c>
    </row>
    <row r="28" spans="1:7" ht="11.25">
      <c r="A28" s="82">
        <f t="shared" si="0"/>
        <v>2000</v>
      </c>
      <c r="B28" s="11" t="s">
        <v>16</v>
      </c>
      <c r="C28" s="28">
        <v>124.7</v>
      </c>
      <c r="D28" s="28">
        <v>4.6</v>
      </c>
      <c r="E28" s="28">
        <v>8.4</v>
      </c>
      <c r="F28" s="28">
        <v>76.1</v>
      </c>
      <c r="G28" s="97">
        <v>35.7</v>
      </c>
    </row>
    <row r="29" spans="1:7" ht="11.25">
      <c r="A29" s="82">
        <f t="shared" si="0"/>
        <v>1999</v>
      </c>
      <c r="B29" s="11" t="s">
        <v>17</v>
      </c>
      <c r="C29" s="28">
        <v>106.4</v>
      </c>
      <c r="D29" s="28">
        <v>5.8</v>
      </c>
      <c r="E29" s="28">
        <v>7.6</v>
      </c>
      <c r="F29" s="28">
        <v>60</v>
      </c>
      <c r="G29" s="97">
        <v>33.1</v>
      </c>
    </row>
    <row r="30" spans="1:7" ht="11.25">
      <c r="A30" s="82">
        <f t="shared" si="0"/>
        <v>1999</v>
      </c>
      <c r="B30" s="11" t="s">
        <v>18</v>
      </c>
      <c r="C30" s="28">
        <v>109.7</v>
      </c>
      <c r="D30" s="28">
        <v>6.2</v>
      </c>
      <c r="E30" s="28">
        <v>8.1</v>
      </c>
      <c r="F30" s="28">
        <v>67.1</v>
      </c>
      <c r="G30" s="97">
        <v>28.3</v>
      </c>
    </row>
    <row r="31" spans="1:7" ht="11.25">
      <c r="A31" s="82">
        <f t="shared" si="0"/>
        <v>1999</v>
      </c>
      <c r="B31" s="11" t="s">
        <v>19</v>
      </c>
      <c r="C31" s="28">
        <v>121.6</v>
      </c>
      <c r="D31" s="28">
        <v>7</v>
      </c>
      <c r="E31" s="28">
        <v>7.4</v>
      </c>
      <c r="F31" s="28">
        <v>72.7</v>
      </c>
      <c r="G31" s="97">
        <v>34.4</v>
      </c>
    </row>
    <row r="32" spans="1:7" ht="11.25">
      <c r="A32" s="82">
        <f t="shared" si="0"/>
        <v>1999</v>
      </c>
      <c r="B32" s="11" t="s">
        <v>16</v>
      </c>
      <c r="C32" s="28">
        <v>131.9</v>
      </c>
      <c r="D32" s="28">
        <v>3.7</v>
      </c>
      <c r="E32" s="28">
        <v>6.6</v>
      </c>
      <c r="F32" s="28">
        <v>83.5</v>
      </c>
      <c r="G32" s="97">
        <v>38.1</v>
      </c>
    </row>
    <row r="33" spans="1:7" ht="11.25">
      <c r="A33" s="82">
        <f t="shared" si="0"/>
        <v>1998</v>
      </c>
      <c r="B33" s="11" t="s">
        <v>17</v>
      </c>
      <c r="C33" s="28">
        <v>133.8</v>
      </c>
      <c r="D33" s="28">
        <v>4.8</v>
      </c>
      <c r="E33" s="28">
        <v>8</v>
      </c>
      <c r="F33" s="28">
        <v>79.4</v>
      </c>
      <c r="G33" s="97">
        <v>41.6</v>
      </c>
    </row>
    <row r="34" spans="1:7" ht="11.25">
      <c r="A34" s="82">
        <f t="shared" si="0"/>
        <v>1998</v>
      </c>
      <c r="B34" s="11" t="s">
        <v>18</v>
      </c>
      <c r="C34" s="28">
        <v>137.4</v>
      </c>
      <c r="D34" s="28">
        <v>2.4</v>
      </c>
      <c r="E34" s="28">
        <v>7.4</v>
      </c>
      <c r="F34" s="28">
        <v>76.7</v>
      </c>
      <c r="G34" s="97">
        <v>50.9</v>
      </c>
    </row>
    <row r="35" spans="1:7" ht="11.25">
      <c r="A35" s="82">
        <f t="shared" si="0"/>
        <v>1998</v>
      </c>
      <c r="B35" s="11" t="s">
        <v>19</v>
      </c>
      <c r="C35" s="28">
        <v>157</v>
      </c>
      <c r="D35" s="28">
        <v>1.6</v>
      </c>
      <c r="E35" s="28">
        <v>13.6</v>
      </c>
      <c r="F35" s="28">
        <v>88.9</v>
      </c>
      <c r="G35" s="97">
        <v>52.9</v>
      </c>
    </row>
    <row r="36" spans="1:7" ht="11.25">
      <c r="A36" s="82">
        <f t="shared" si="0"/>
        <v>1998</v>
      </c>
      <c r="B36" s="11" t="s">
        <v>16</v>
      </c>
      <c r="C36" s="28">
        <v>157.1</v>
      </c>
      <c r="D36" s="28">
        <v>2.9</v>
      </c>
      <c r="E36" s="28">
        <v>13.6</v>
      </c>
      <c r="F36" s="28">
        <v>87.6</v>
      </c>
      <c r="G36" s="97">
        <v>53</v>
      </c>
    </row>
    <row r="37" spans="1:7" ht="11.25">
      <c r="A37" s="82">
        <f t="shared" si="0"/>
        <v>1997</v>
      </c>
      <c r="B37" s="11" t="s">
        <v>17</v>
      </c>
      <c r="C37" s="28">
        <v>155.9</v>
      </c>
      <c r="D37" s="28">
        <v>6.3</v>
      </c>
      <c r="E37" s="28">
        <v>9.4</v>
      </c>
      <c r="F37" s="28">
        <v>86.5</v>
      </c>
      <c r="G37" s="97">
        <v>53.7</v>
      </c>
    </row>
    <row r="38" spans="1:7" ht="11.25">
      <c r="A38" s="82">
        <f t="shared" si="0"/>
        <v>1997</v>
      </c>
      <c r="B38" s="11" t="s">
        <v>18</v>
      </c>
      <c r="C38" s="28">
        <v>156.9</v>
      </c>
      <c r="D38" s="28">
        <v>7.2</v>
      </c>
      <c r="E38" s="28">
        <v>8.2</v>
      </c>
      <c r="F38" s="28">
        <v>82</v>
      </c>
      <c r="G38" s="97">
        <v>59.6</v>
      </c>
    </row>
    <row r="39" spans="1:7" ht="11.25">
      <c r="A39" s="82">
        <f t="shared" si="0"/>
        <v>1997</v>
      </c>
      <c r="B39" s="11" t="s">
        <v>19</v>
      </c>
      <c r="C39" s="28">
        <v>162.2</v>
      </c>
      <c r="D39" s="28">
        <v>8.4</v>
      </c>
      <c r="E39" s="28">
        <v>10.1</v>
      </c>
      <c r="F39" s="28">
        <v>88.9</v>
      </c>
      <c r="G39" s="97">
        <v>54.8</v>
      </c>
    </row>
    <row r="40" spans="1:7" ht="11.25">
      <c r="A40" s="82">
        <f t="shared" si="0"/>
        <v>1997</v>
      </c>
      <c r="B40" s="11" t="s">
        <v>16</v>
      </c>
      <c r="C40" s="28">
        <v>164.7</v>
      </c>
      <c r="D40" s="28">
        <v>9.3</v>
      </c>
      <c r="E40" s="28">
        <v>10.2</v>
      </c>
      <c r="F40" s="28">
        <v>92.1</v>
      </c>
      <c r="G40" s="97">
        <v>53.1</v>
      </c>
    </row>
    <row r="41" spans="1:7" ht="11.25">
      <c r="A41" s="82">
        <f t="shared" si="0"/>
        <v>1996</v>
      </c>
      <c r="B41" s="11" t="s">
        <v>17</v>
      </c>
      <c r="C41" s="28">
        <v>166.5</v>
      </c>
      <c r="D41" s="28">
        <v>9.5</v>
      </c>
      <c r="E41" s="28">
        <v>12.3</v>
      </c>
      <c r="F41" s="28">
        <v>101.5</v>
      </c>
      <c r="G41" s="97">
        <v>43.2</v>
      </c>
    </row>
    <row r="42" spans="1:7" ht="11.25">
      <c r="A42" s="82">
        <f t="shared" si="0"/>
        <v>1996</v>
      </c>
      <c r="B42" s="11" t="s">
        <v>18</v>
      </c>
      <c r="C42" s="28">
        <v>163.5</v>
      </c>
      <c r="D42" s="28">
        <v>7.1</v>
      </c>
      <c r="E42" s="28">
        <v>12.3</v>
      </c>
      <c r="F42" s="28">
        <v>101.7</v>
      </c>
      <c r="G42" s="97">
        <v>42.4</v>
      </c>
    </row>
    <row r="43" spans="1:7" ht="11.25">
      <c r="A43" s="82">
        <f t="shared" si="0"/>
        <v>1996</v>
      </c>
      <c r="B43" s="11" t="s">
        <v>19</v>
      </c>
      <c r="C43" s="28">
        <v>159.5</v>
      </c>
      <c r="D43" s="28">
        <v>4.8</v>
      </c>
      <c r="E43" s="28">
        <v>11.4</v>
      </c>
      <c r="F43" s="28">
        <v>97.3</v>
      </c>
      <c r="G43" s="97">
        <v>46</v>
      </c>
    </row>
    <row r="44" spans="1:7" ht="11.25">
      <c r="A44" s="83">
        <f t="shared" si="0"/>
        <v>1996</v>
      </c>
      <c r="B44" s="84" t="s">
        <v>16</v>
      </c>
      <c r="C44" s="98">
        <v>157.2</v>
      </c>
      <c r="D44" s="98">
        <v>3.5</v>
      </c>
      <c r="E44" s="98">
        <v>9.7</v>
      </c>
      <c r="F44" s="98">
        <v>99.5</v>
      </c>
      <c r="G44" s="99">
        <v>44.6</v>
      </c>
    </row>
  </sheetData>
  <mergeCells count="6">
    <mergeCell ref="F5:F7"/>
    <mergeCell ref="A5:A7"/>
    <mergeCell ref="C5:C7"/>
    <mergeCell ref="D5:D7"/>
    <mergeCell ref="E5:E7"/>
    <mergeCell ref="B5:B7"/>
  </mergeCells>
  <printOptions/>
  <pageMargins left="0.5905511811023623" right="0.5905511811023623" top="0.5905511811023623" bottom="0.5905511811023623" header="1.1811023622047245" footer="1.1811023622047245"/>
  <pageSetup fitToHeight="1" fitToWidth="1" horizontalDpi="360" verticalDpi="360" orientation="landscape" paperSize="9" r:id="rId2"/>
  <headerFooter alignWithMargins="0">
    <oddHeader>&amp;C&amp;A</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4:J44"/>
  <sheetViews>
    <sheetView showGridLines="0" workbookViewId="0" topLeftCell="A1">
      <selection activeCell="A1" sqref="A1"/>
    </sheetView>
  </sheetViews>
  <sheetFormatPr defaultColWidth="11.421875" defaultRowHeight="12.75"/>
  <cols>
    <col min="1" max="1" width="8.421875" style="2" customWidth="1"/>
    <col min="2" max="2" width="10.140625" style="2" customWidth="1"/>
    <col min="3" max="3" width="7.8515625" style="2" customWidth="1"/>
    <col min="4" max="4" width="9.8515625" style="2" customWidth="1"/>
    <col min="5" max="5" width="9.140625" style="2" customWidth="1"/>
    <col min="6" max="6" width="8.421875" style="2" customWidth="1"/>
    <col min="7" max="7" width="10.57421875" style="2" customWidth="1"/>
    <col min="8" max="8" width="14.57421875" style="2" customWidth="1"/>
    <col min="9" max="16384" width="10.28125" style="2" customWidth="1"/>
  </cols>
  <sheetData>
    <row r="4" spans="1:8" ht="11.25">
      <c r="A4" s="1" t="s">
        <v>171</v>
      </c>
      <c r="B4" s="1"/>
      <c r="C4" s="1"/>
      <c r="D4" s="1"/>
      <c r="E4" s="1"/>
      <c r="F4" s="1"/>
      <c r="G4" s="1"/>
      <c r="H4" s="1"/>
    </row>
    <row r="5" spans="1:8" ht="11.25">
      <c r="A5" s="148" t="s">
        <v>3</v>
      </c>
      <c r="B5" s="150" t="s">
        <v>4</v>
      </c>
      <c r="C5" s="188" t="s">
        <v>0</v>
      </c>
      <c r="D5" s="119" t="s">
        <v>120</v>
      </c>
      <c r="E5" s="119"/>
      <c r="F5" s="119"/>
      <c r="G5" s="119"/>
      <c r="H5" s="55" t="s">
        <v>117</v>
      </c>
    </row>
    <row r="6" spans="1:8" ht="11.25">
      <c r="A6" s="149"/>
      <c r="B6" s="151"/>
      <c r="C6" s="186"/>
      <c r="D6" s="4" t="s">
        <v>121</v>
      </c>
      <c r="E6" s="4" t="s">
        <v>122</v>
      </c>
      <c r="F6" s="4" t="s">
        <v>102</v>
      </c>
      <c r="G6" s="4" t="s">
        <v>123</v>
      </c>
      <c r="H6" s="5" t="s">
        <v>118</v>
      </c>
    </row>
    <row r="7" spans="1:8" ht="11.25">
      <c r="A7" s="121"/>
      <c r="B7" s="122"/>
      <c r="C7" s="187"/>
      <c r="D7" s="6" t="s">
        <v>124</v>
      </c>
      <c r="E7" s="6" t="s">
        <v>104</v>
      </c>
      <c r="F7" s="6" t="s">
        <v>125</v>
      </c>
      <c r="G7" s="6" t="s">
        <v>126</v>
      </c>
      <c r="H7" s="7" t="s">
        <v>119</v>
      </c>
    </row>
    <row r="8" spans="1:10" ht="11.25">
      <c r="A8" s="78"/>
      <c r="B8" s="8"/>
      <c r="C8" s="8"/>
      <c r="D8" s="8"/>
      <c r="E8" s="8"/>
      <c r="F8" s="8"/>
      <c r="G8" s="8"/>
      <c r="H8" s="115"/>
      <c r="J8" s="12"/>
    </row>
    <row r="9" spans="1:8" ht="11.25">
      <c r="A9" s="80">
        <v>2004</v>
      </c>
      <c r="B9" s="11" t="s">
        <v>17</v>
      </c>
      <c r="C9" s="28">
        <v>65.7</v>
      </c>
      <c r="D9" s="28">
        <v>18.8</v>
      </c>
      <c r="E9" s="28">
        <v>9.3</v>
      </c>
      <c r="F9" s="28">
        <v>10.5</v>
      </c>
      <c r="G9" s="28">
        <v>17.4</v>
      </c>
      <c r="H9" s="97">
        <v>9.8</v>
      </c>
    </row>
    <row r="10" spans="1:8" ht="11.25">
      <c r="A10" s="80">
        <v>2004</v>
      </c>
      <c r="B10" s="11" t="s">
        <v>18</v>
      </c>
      <c r="C10" s="28">
        <v>59.5</v>
      </c>
      <c r="D10" s="28">
        <v>22.5</v>
      </c>
      <c r="E10" s="28">
        <v>7.7</v>
      </c>
      <c r="F10" s="28">
        <v>9.3</v>
      </c>
      <c r="G10" s="28">
        <v>12.4</v>
      </c>
      <c r="H10" s="97">
        <v>7.6</v>
      </c>
    </row>
    <row r="11" spans="1:8" ht="11.25">
      <c r="A11" s="80">
        <v>2004</v>
      </c>
      <c r="B11" s="11" t="s">
        <v>19</v>
      </c>
      <c r="C11" s="28">
        <v>64.6</v>
      </c>
      <c r="D11" s="28">
        <v>18.8</v>
      </c>
      <c r="E11" s="28">
        <v>7.2</v>
      </c>
      <c r="F11" s="28">
        <v>14.9</v>
      </c>
      <c r="G11" s="28">
        <v>14.5</v>
      </c>
      <c r="H11" s="97">
        <v>9.2</v>
      </c>
    </row>
    <row r="12" spans="1:8" ht="11.25">
      <c r="A12" s="80">
        <v>2004</v>
      </c>
      <c r="B12" s="11" t="s">
        <v>16</v>
      </c>
      <c r="C12" s="28">
        <v>63</v>
      </c>
      <c r="D12" s="28">
        <v>15.6</v>
      </c>
      <c r="E12" s="28">
        <v>9</v>
      </c>
      <c r="F12" s="28">
        <v>14.3</v>
      </c>
      <c r="G12" s="28">
        <v>14.7</v>
      </c>
      <c r="H12" s="97">
        <v>9.4</v>
      </c>
    </row>
    <row r="13" spans="1:8" ht="11.25">
      <c r="A13" s="82">
        <v>2003</v>
      </c>
      <c r="B13" s="11" t="s">
        <v>17</v>
      </c>
      <c r="C13" s="28">
        <v>65.5</v>
      </c>
      <c r="D13" s="28">
        <v>18.9</v>
      </c>
      <c r="E13" s="28">
        <v>6.5</v>
      </c>
      <c r="F13" s="28">
        <v>16.8</v>
      </c>
      <c r="G13" s="28">
        <v>15.6</v>
      </c>
      <c r="H13" s="97">
        <v>7.7</v>
      </c>
    </row>
    <row r="14" spans="1:8" ht="11.25">
      <c r="A14" s="82">
        <v>2003</v>
      </c>
      <c r="B14" s="11" t="s">
        <v>18</v>
      </c>
      <c r="C14" s="28">
        <v>72.4</v>
      </c>
      <c r="D14" s="28">
        <v>15.5</v>
      </c>
      <c r="E14" s="28">
        <v>8.9</v>
      </c>
      <c r="F14" s="28">
        <v>20.4</v>
      </c>
      <c r="G14" s="28">
        <v>17.9</v>
      </c>
      <c r="H14" s="97">
        <v>9.9</v>
      </c>
    </row>
    <row r="15" spans="1:8" ht="11.25">
      <c r="A15" s="82">
        <v>2003</v>
      </c>
      <c r="B15" s="11" t="s">
        <v>19</v>
      </c>
      <c r="C15" s="28">
        <v>69.3</v>
      </c>
      <c r="D15" s="28">
        <v>15</v>
      </c>
      <c r="E15" s="28">
        <v>5.5</v>
      </c>
      <c r="F15" s="28">
        <v>23.2</v>
      </c>
      <c r="G15" s="28">
        <v>15.1</v>
      </c>
      <c r="H15" s="97">
        <v>10.5</v>
      </c>
    </row>
    <row r="16" spans="1:8" ht="11.25">
      <c r="A16" s="82">
        <v>2003</v>
      </c>
      <c r="B16" s="11" t="s">
        <v>16</v>
      </c>
      <c r="C16" s="28">
        <v>72.3</v>
      </c>
      <c r="D16" s="28">
        <v>19.2</v>
      </c>
      <c r="E16" s="28">
        <v>9.6</v>
      </c>
      <c r="F16" s="28">
        <v>16.8</v>
      </c>
      <c r="G16" s="28">
        <v>14.5</v>
      </c>
      <c r="H16" s="97">
        <v>12.2</v>
      </c>
    </row>
    <row r="17" spans="1:8" ht="11.25">
      <c r="A17" s="82">
        <f aca="true" t="shared" si="0" ref="A17:A44">+A13-1</f>
        <v>2002</v>
      </c>
      <c r="B17" s="11" t="s">
        <v>17</v>
      </c>
      <c r="C17" s="28">
        <v>58.9</v>
      </c>
      <c r="D17" s="28">
        <v>16.5</v>
      </c>
      <c r="E17" s="28">
        <v>5.3</v>
      </c>
      <c r="F17" s="28">
        <v>14.4</v>
      </c>
      <c r="G17" s="28">
        <v>10.4</v>
      </c>
      <c r="H17" s="97">
        <v>12.4</v>
      </c>
    </row>
    <row r="18" spans="1:8" ht="11.25">
      <c r="A18" s="82">
        <f t="shared" si="0"/>
        <v>2002</v>
      </c>
      <c r="B18" s="11" t="s">
        <v>18</v>
      </c>
      <c r="C18" s="28">
        <v>78.3</v>
      </c>
      <c r="D18" s="28">
        <v>20.8</v>
      </c>
      <c r="E18" s="28">
        <v>6.8</v>
      </c>
      <c r="F18" s="28">
        <v>20.1</v>
      </c>
      <c r="G18" s="28">
        <v>17.5</v>
      </c>
      <c r="H18" s="97">
        <v>13.2</v>
      </c>
    </row>
    <row r="19" spans="1:8" ht="11.25">
      <c r="A19" s="82">
        <f t="shared" si="0"/>
        <v>2002</v>
      </c>
      <c r="B19" s="11" t="s">
        <v>19</v>
      </c>
      <c r="C19" s="28">
        <v>76.4</v>
      </c>
      <c r="D19" s="28">
        <v>18.6</v>
      </c>
      <c r="E19" s="28">
        <v>12.5</v>
      </c>
      <c r="F19" s="28">
        <v>16.4</v>
      </c>
      <c r="G19" s="28">
        <v>17.4</v>
      </c>
      <c r="H19" s="97">
        <v>11.5</v>
      </c>
    </row>
    <row r="20" spans="1:8" ht="11.25">
      <c r="A20" s="82">
        <f t="shared" si="0"/>
        <v>2002</v>
      </c>
      <c r="B20" s="11" t="s">
        <v>16</v>
      </c>
      <c r="C20" s="28">
        <v>86.4</v>
      </c>
      <c r="D20" s="28">
        <v>25.2</v>
      </c>
      <c r="E20" s="28">
        <v>13.4</v>
      </c>
      <c r="F20" s="28">
        <v>13.2</v>
      </c>
      <c r="G20" s="28">
        <v>19.4</v>
      </c>
      <c r="H20" s="97">
        <v>15.1</v>
      </c>
    </row>
    <row r="21" spans="1:8" ht="11.25">
      <c r="A21" s="82">
        <f t="shared" si="0"/>
        <v>2001</v>
      </c>
      <c r="B21" s="11" t="s">
        <v>17</v>
      </c>
      <c r="C21" s="28">
        <v>116.6</v>
      </c>
      <c r="D21" s="28">
        <v>30</v>
      </c>
      <c r="E21" s="28">
        <v>13.1</v>
      </c>
      <c r="F21" s="28">
        <v>14.7</v>
      </c>
      <c r="G21" s="28">
        <v>31.1</v>
      </c>
      <c r="H21" s="97">
        <v>27.8</v>
      </c>
    </row>
    <row r="22" spans="1:8" ht="11.25">
      <c r="A22" s="82">
        <f t="shared" si="0"/>
        <v>2001</v>
      </c>
      <c r="B22" s="11" t="s">
        <v>18</v>
      </c>
      <c r="C22" s="28">
        <v>96.3</v>
      </c>
      <c r="D22" s="28">
        <v>24.7</v>
      </c>
      <c r="E22" s="28">
        <v>10.4</v>
      </c>
      <c r="F22" s="28">
        <v>15.4</v>
      </c>
      <c r="G22" s="28">
        <v>20.7</v>
      </c>
      <c r="H22" s="97">
        <v>25.1</v>
      </c>
    </row>
    <row r="23" spans="1:8" ht="11.25">
      <c r="A23" s="82">
        <f t="shared" si="0"/>
        <v>2001</v>
      </c>
      <c r="B23" s="11" t="s">
        <v>19</v>
      </c>
      <c r="C23" s="28">
        <v>105.5</v>
      </c>
      <c r="D23" s="28">
        <v>25</v>
      </c>
      <c r="E23" s="28">
        <v>13.3</v>
      </c>
      <c r="F23" s="28">
        <v>15.8</v>
      </c>
      <c r="G23" s="28">
        <v>24.4</v>
      </c>
      <c r="H23" s="97">
        <v>26.9</v>
      </c>
    </row>
    <row r="24" spans="1:8" ht="11.25">
      <c r="A24" s="82">
        <f t="shared" si="0"/>
        <v>2001</v>
      </c>
      <c r="B24" s="11" t="s">
        <v>16</v>
      </c>
      <c r="C24" s="28">
        <v>119.6</v>
      </c>
      <c r="D24" s="28">
        <v>37.2</v>
      </c>
      <c r="E24" s="28">
        <v>15.6</v>
      </c>
      <c r="F24" s="28">
        <v>11.9</v>
      </c>
      <c r="G24" s="28">
        <v>24.9</v>
      </c>
      <c r="H24" s="97">
        <v>30</v>
      </c>
    </row>
    <row r="25" spans="1:8" ht="11.25">
      <c r="A25" s="82">
        <f t="shared" si="0"/>
        <v>2000</v>
      </c>
      <c r="B25" s="11" t="s">
        <v>17</v>
      </c>
      <c r="C25" s="28">
        <v>120.5</v>
      </c>
      <c r="D25" s="28">
        <v>36.4</v>
      </c>
      <c r="E25" s="28">
        <v>14.3</v>
      </c>
      <c r="F25" s="28">
        <v>17.7</v>
      </c>
      <c r="G25" s="28">
        <v>24.3</v>
      </c>
      <c r="H25" s="97">
        <v>27.8</v>
      </c>
    </row>
    <row r="26" spans="1:8" ht="11.25">
      <c r="A26" s="82">
        <f t="shared" si="0"/>
        <v>2000</v>
      </c>
      <c r="B26" s="11" t="s">
        <v>18</v>
      </c>
      <c r="C26" s="28">
        <v>109.8</v>
      </c>
      <c r="D26" s="28">
        <v>34.5</v>
      </c>
      <c r="E26" s="28">
        <v>12.5</v>
      </c>
      <c r="F26" s="28">
        <v>13</v>
      </c>
      <c r="G26" s="28">
        <v>25.1</v>
      </c>
      <c r="H26" s="97">
        <v>24.8</v>
      </c>
    </row>
    <row r="27" spans="1:8" ht="11.25">
      <c r="A27" s="82">
        <f t="shared" si="0"/>
        <v>2000</v>
      </c>
      <c r="B27" s="11" t="s">
        <v>19</v>
      </c>
      <c r="C27" s="28">
        <v>112.6</v>
      </c>
      <c r="D27" s="28">
        <v>29</v>
      </c>
      <c r="E27" s="28">
        <v>10.3</v>
      </c>
      <c r="F27" s="28">
        <v>18.2</v>
      </c>
      <c r="G27" s="28">
        <v>26.6</v>
      </c>
      <c r="H27" s="97">
        <v>28.6</v>
      </c>
    </row>
    <row r="28" spans="1:8" ht="11.25">
      <c r="A28" s="82">
        <f t="shared" si="0"/>
        <v>2000</v>
      </c>
      <c r="B28" s="11" t="s">
        <v>16</v>
      </c>
      <c r="C28" s="28">
        <v>124.7</v>
      </c>
      <c r="D28" s="28">
        <v>33.8</v>
      </c>
      <c r="E28" s="28">
        <v>9</v>
      </c>
      <c r="F28" s="28">
        <v>19.6</v>
      </c>
      <c r="G28" s="28">
        <v>26.5</v>
      </c>
      <c r="H28" s="97">
        <v>35.7</v>
      </c>
    </row>
    <row r="29" spans="1:8" ht="11.25">
      <c r="A29" s="82">
        <f t="shared" si="0"/>
        <v>1999</v>
      </c>
      <c r="B29" s="11" t="s">
        <v>17</v>
      </c>
      <c r="C29" s="28">
        <v>106.4</v>
      </c>
      <c r="D29" s="28">
        <v>26.9</v>
      </c>
      <c r="E29" s="28">
        <v>9.2</v>
      </c>
      <c r="F29" s="28">
        <v>12.3</v>
      </c>
      <c r="G29" s="28">
        <v>25</v>
      </c>
      <c r="H29" s="97">
        <v>33.1</v>
      </c>
    </row>
    <row r="30" spans="1:8" ht="11.25">
      <c r="A30" s="82">
        <f t="shared" si="0"/>
        <v>1999</v>
      </c>
      <c r="B30" s="11" t="s">
        <v>18</v>
      </c>
      <c r="C30" s="28">
        <v>109.7</v>
      </c>
      <c r="D30" s="28">
        <v>20.8</v>
      </c>
      <c r="E30" s="28">
        <v>13.8</v>
      </c>
      <c r="F30" s="28">
        <v>16.9</v>
      </c>
      <c r="G30" s="28">
        <v>29.9</v>
      </c>
      <c r="H30" s="97">
        <v>28.3</v>
      </c>
    </row>
    <row r="31" spans="1:8" ht="11.25">
      <c r="A31" s="82">
        <f t="shared" si="0"/>
        <v>1999</v>
      </c>
      <c r="B31" s="11" t="s">
        <v>19</v>
      </c>
      <c r="C31" s="28">
        <v>121.6</v>
      </c>
      <c r="D31" s="28">
        <v>22.4</v>
      </c>
      <c r="E31" s="28">
        <v>14.8</v>
      </c>
      <c r="F31" s="28">
        <v>19.1</v>
      </c>
      <c r="G31" s="28">
        <v>30.9</v>
      </c>
      <c r="H31" s="97">
        <v>34.4</v>
      </c>
    </row>
    <row r="32" spans="1:8" ht="11.25">
      <c r="A32" s="82">
        <f t="shared" si="0"/>
        <v>1999</v>
      </c>
      <c r="B32" s="11" t="s">
        <v>16</v>
      </c>
      <c r="C32" s="28">
        <v>131.9</v>
      </c>
      <c r="D32" s="28">
        <v>30.7</v>
      </c>
      <c r="E32" s="28">
        <v>14</v>
      </c>
      <c r="F32" s="28">
        <v>19.9</v>
      </c>
      <c r="G32" s="28">
        <v>29.2</v>
      </c>
      <c r="H32" s="97">
        <v>38.1</v>
      </c>
    </row>
    <row r="33" spans="1:8" ht="11.25">
      <c r="A33" s="82">
        <f t="shared" si="0"/>
        <v>1998</v>
      </c>
      <c r="B33" s="11" t="s">
        <v>17</v>
      </c>
      <c r="C33" s="28">
        <v>133.8</v>
      </c>
      <c r="D33" s="28">
        <v>23.9</v>
      </c>
      <c r="E33" s="28">
        <v>19.6</v>
      </c>
      <c r="F33" s="28">
        <v>19.9</v>
      </c>
      <c r="G33" s="28">
        <v>28.8</v>
      </c>
      <c r="H33" s="97">
        <v>41.6</v>
      </c>
    </row>
    <row r="34" spans="1:8" ht="11.25">
      <c r="A34" s="82">
        <f t="shared" si="0"/>
        <v>1998</v>
      </c>
      <c r="B34" s="11" t="s">
        <v>18</v>
      </c>
      <c r="C34" s="28">
        <v>137.4</v>
      </c>
      <c r="D34" s="28">
        <v>13.8</v>
      </c>
      <c r="E34" s="28">
        <v>18.7</v>
      </c>
      <c r="F34" s="28">
        <v>25.3</v>
      </c>
      <c r="G34" s="28">
        <v>28.8</v>
      </c>
      <c r="H34" s="97">
        <v>50.9</v>
      </c>
    </row>
    <row r="35" spans="1:8" ht="11.25">
      <c r="A35" s="82">
        <f t="shared" si="0"/>
        <v>1998</v>
      </c>
      <c r="B35" s="11" t="s">
        <v>19</v>
      </c>
      <c r="C35" s="28">
        <v>157</v>
      </c>
      <c r="D35" s="28">
        <v>19.5</v>
      </c>
      <c r="E35" s="28">
        <v>17.2</v>
      </c>
      <c r="F35" s="28">
        <v>30.9</v>
      </c>
      <c r="G35" s="28">
        <v>36.5</v>
      </c>
      <c r="H35" s="97">
        <v>52.9</v>
      </c>
    </row>
    <row r="36" spans="1:8" ht="11.25">
      <c r="A36" s="82">
        <f t="shared" si="0"/>
        <v>1998</v>
      </c>
      <c r="B36" s="11" t="s">
        <v>16</v>
      </c>
      <c r="C36" s="28">
        <v>157.1</v>
      </c>
      <c r="D36" s="28">
        <v>23.8</v>
      </c>
      <c r="E36" s="28">
        <v>21.8</v>
      </c>
      <c r="F36" s="28">
        <v>26.4</v>
      </c>
      <c r="G36" s="28">
        <v>32.1</v>
      </c>
      <c r="H36" s="97">
        <v>53</v>
      </c>
    </row>
    <row r="37" spans="1:8" ht="11.25">
      <c r="A37" s="82">
        <f t="shared" si="0"/>
        <v>1997</v>
      </c>
      <c r="B37" s="11" t="s">
        <v>17</v>
      </c>
      <c r="C37" s="28">
        <v>155.9</v>
      </c>
      <c r="D37" s="28">
        <v>28.1</v>
      </c>
      <c r="E37" s="28">
        <v>16</v>
      </c>
      <c r="F37" s="28">
        <v>25.3</v>
      </c>
      <c r="G37" s="28">
        <v>32.9</v>
      </c>
      <c r="H37" s="97">
        <v>53.7</v>
      </c>
    </row>
    <row r="38" spans="1:8" ht="11.25">
      <c r="A38" s="82">
        <f t="shared" si="0"/>
        <v>1997</v>
      </c>
      <c r="B38" s="11" t="s">
        <v>18</v>
      </c>
      <c r="C38" s="28">
        <v>156.9</v>
      </c>
      <c r="D38" s="28">
        <v>19.3</v>
      </c>
      <c r="E38" s="28">
        <v>21.2</v>
      </c>
      <c r="F38" s="28">
        <v>22.9</v>
      </c>
      <c r="G38" s="28">
        <v>34</v>
      </c>
      <c r="H38" s="97">
        <v>59.6</v>
      </c>
    </row>
    <row r="39" spans="1:8" ht="11.25">
      <c r="A39" s="82">
        <f t="shared" si="0"/>
        <v>1997</v>
      </c>
      <c r="B39" s="11" t="s">
        <v>19</v>
      </c>
      <c r="C39" s="28">
        <v>162.2</v>
      </c>
      <c r="D39" s="28">
        <v>23.2</v>
      </c>
      <c r="E39" s="28">
        <v>17.8</v>
      </c>
      <c r="F39" s="28">
        <v>25</v>
      </c>
      <c r="G39" s="28">
        <v>41.3</v>
      </c>
      <c r="H39" s="97">
        <v>54.8</v>
      </c>
    </row>
    <row r="40" spans="1:8" ht="11.25">
      <c r="A40" s="82">
        <f t="shared" si="0"/>
        <v>1997</v>
      </c>
      <c r="B40" s="11" t="s">
        <v>16</v>
      </c>
      <c r="C40" s="28">
        <v>164.7</v>
      </c>
      <c r="D40" s="28">
        <v>22.3</v>
      </c>
      <c r="E40" s="28">
        <v>19.1</v>
      </c>
      <c r="F40" s="28">
        <v>29.1</v>
      </c>
      <c r="G40" s="28">
        <v>41.1</v>
      </c>
      <c r="H40" s="97">
        <v>53.1</v>
      </c>
    </row>
    <row r="41" spans="1:8" ht="11.25">
      <c r="A41" s="82">
        <f t="shared" si="0"/>
        <v>1996</v>
      </c>
      <c r="B41" s="11" t="s">
        <v>17</v>
      </c>
      <c r="C41" s="28">
        <v>166.5</v>
      </c>
      <c r="D41" s="28">
        <v>26.4</v>
      </c>
      <c r="E41" s="28">
        <v>16.4</v>
      </c>
      <c r="F41" s="28">
        <v>29.4</v>
      </c>
      <c r="G41" s="28">
        <v>51.1</v>
      </c>
      <c r="H41" s="97">
        <v>43.2</v>
      </c>
    </row>
    <row r="42" spans="1:8" ht="11.25">
      <c r="A42" s="82">
        <f t="shared" si="0"/>
        <v>1996</v>
      </c>
      <c r="B42" s="11" t="s">
        <v>18</v>
      </c>
      <c r="C42" s="28">
        <v>163.5</v>
      </c>
      <c r="D42" s="28">
        <v>24.5</v>
      </c>
      <c r="E42" s="28">
        <v>16.5</v>
      </c>
      <c r="F42" s="28">
        <v>28.9</v>
      </c>
      <c r="G42" s="28">
        <v>51.2</v>
      </c>
      <c r="H42" s="97">
        <v>42.4</v>
      </c>
    </row>
    <row r="43" spans="1:8" ht="11.25">
      <c r="A43" s="82">
        <f t="shared" si="0"/>
        <v>1996</v>
      </c>
      <c r="B43" s="11" t="s">
        <v>19</v>
      </c>
      <c r="C43" s="28">
        <v>159.5</v>
      </c>
      <c r="D43" s="28">
        <v>22.8</v>
      </c>
      <c r="E43" s="28">
        <v>18.8</v>
      </c>
      <c r="F43" s="28">
        <v>25.6</v>
      </c>
      <c r="G43" s="28">
        <v>46.3</v>
      </c>
      <c r="H43" s="97">
        <v>46</v>
      </c>
    </row>
    <row r="44" spans="1:8" ht="11.25">
      <c r="A44" s="83">
        <f t="shared" si="0"/>
        <v>1996</v>
      </c>
      <c r="B44" s="84" t="s">
        <v>16</v>
      </c>
      <c r="C44" s="98">
        <v>157.2</v>
      </c>
      <c r="D44" s="98">
        <v>23.7</v>
      </c>
      <c r="E44" s="98">
        <v>17.2</v>
      </c>
      <c r="F44" s="98">
        <v>27.4</v>
      </c>
      <c r="G44" s="98">
        <v>44.3</v>
      </c>
      <c r="H44" s="99">
        <v>44.6</v>
      </c>
    </row>
  </sheetData>
  <mergeCells count="4">
    <mergeCell ref="A5:A7"/>
    <mergeCell ref="C5:C7"/>
    <mergeCell ref="B5:B7"/>
    <mergeCell ref="D5:G5"/>
  </mergeCells>
  <printOptions/>
  <pageMargins left="0.5905511811023623" right="0.5905511811023623" top="0.5905511811023623" bottom="0.5905511811023623" header="1.1811023622047245" footer="1.1811023622047245"/>
  <pageSetup fitToHeight="1" fitToWidth="1" horizontalDpi="360" verticalDpi="360" orientation="landscape" paperSize="9" r:id="rId2"/>
  <headerFooter alignWithMargins="0">
    <oddHeader>&amp;C&amp;A</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4:T44"/>
  <sheetViews>
    <sheetView showGridLines="0" workbookViewId="0" topLeftCell="A1">
      <selection activeCell="A1" sqref="A1"/>
    </sheetView>
  </sheetViews>
  <sheetFormatPr defaultColWidth="11.421875" defaultRowHeight="12.75"/>
  <cols>
    <col min="1" max="1" width="8.00390625" style="2" customWidth="1"/>
    <col min="2" max="2" width="10.00390625" style="2" customWidth="1"/>
    <col min="3" max="3" width="7.140625" style="2" customWidth="1"/>
    <col min="4" max="5" width="9.140625" style="2" customWidth="1"/>
    <col min="6" max="6" width="9.57421875" style="2" customWidth="1"/>
    <col min="7" max="7" width="8.28125" style="2" customWidth="1"/>
    <col min="8" max="8" width="10.00390625" style="2" customWidth="1"/>
    <col min="9" max="9" width="9.140625" style="2" customWidth="1"/>
    <col min="10" max="10" width="7.7109375" style="2" customWidth="1"/>
    <col min="11" max="12" width="9.140625" style="2" customWidth="1"/>
    <col min="13" max="13" width="9.421875" style="2" customWidth="1"/>
    <col min="14" max="14" width="10.28125" style="2" customWidth="1"/>
    <col min="15" max="15" width="8.00390625" style="2" customWidth="1"/>
    <col min="16" max="16" width="7.7109375" style="2" customWidth="1"/>
    <col min="17" max="18" width="8.8515625" style="2" customWidth="1"/>
    <col min="19" max="19" width="8.57421875" style="2" customWidth="1"/>
    <col min="20" max="20" width="10.7109375" style="2" customWidth="1"/>
    <col min="21" max="16384" width="10.28125" style="2" customWidth="1"/>
  </cols>
  <sheetData>
    <row r="4" spans="1:13" ht="11.25">
      <c r="A4" s="1" t="s">
        <v>127</v>
      </c>
      <c r="B4" s="1"/>
      <c r="C4" s="1"/>
      <c r="D4" s="1"/>
      <c r="E4" s="1"/>
      <c r="F4" s="1"/>
      <c r="G4" s="1"/>
      <c r="H4" s="1"/>
      <c r="I4" s="1"/>
      <c r="J4" s="1"/>
      <c r="K4" s="1"/>
      <c r="L4" s="1"/>
      <c r="M4" s="1"/>
    </row>
    <row r="5" spans="1:20" ht="11.25">
      <c r="A5" s="148" t="s">
        <v>3</v>
      </c>
      <c r="B5" s="150" t="s">
        <v>4</v>
      </c>
      <c r="C5" s="188" t="s">
        <v>0</v>
      </c>
      <c r="D5" s="119" t="s">
        <v>5</v>
      </c>
      <c r="E5" s="119"/>
      <c r="F5" s="119"/>
      <c r="G5" s="119"/>
      <c r="H5" s="119"/>
      <c r="I5" s="188" t="s">
        <v>0</v>
      </c>
      <c r="J5" s="119" t="s">
        <v>1</v>
      </c>
      <c r="K5" s="119"/>
      <c r="L5" s="119"/>
      <c r="M5" s="119"/>
      <c r="N5" s="119"/>
      <c r="O5" s="188" t="s">
        <v>0</v>
      </c>
      <c r="P5" s="119" t="s">
        <v>2</v>
      </c>
      <c r="Q5" s="119"/>
      <c r="R5" s="119"/>
      <c r="S5" s="119"/>
      <c r="T5" s="120"/>
    </row>
    <row r="6" spans="1:20" ht="11.25">
      <c r="A6" s="149"/>
      <c r="B6" s="151"/>
      <c r="C6" s="186"/>
      <c r="D6" s="31" t="s">
        <v>10</v>
      </c>
      <c r="E6" s="31" t="s">
        <v>11</v>
      </c>
      <c r="F6" s="31" t="s">
        <v>8</v>
      </c>
      <c r="G6" s="31" t="s">
        <v>128</v>
      </c>
      <c r="H6" s="21" t="s">
        <v>9</v>
      </c>
      <c r="I6" s="186"/>
      <c r="J6" s="31" t="s">
        <v>10</v>
      </c>
      <c r="K6" s="31" t="s">
        <v>11</v>
      </c>
      <c r="L6" s="31" t="s">
        <v>8</v>
      </c>
      <c r="M6" s="31" t="s">
        <v>128</v>
      </c>
      <c r="N6" s="31" t="s">
        <v>9</v>
      </c>
      <c r="O6" s="186"/>
      <c r="P6" s="31" t="s">
        <v>10</v>
      </c>
      <c r="Q6" s="31" t="s">
        <v>11</v>
      </c>
      <c r="R6" s="31" t="s">
        <v>8</v>
      </c>
      <c r="S6" s="31" t="s">
        <v>128</v>
      </c>
      <c r="T6" s="22" t="s">
        <v>9</v>
      </c>
    </row>
    <row r="7" spans="1:20" ht="11.25">
      <c r="A7" s="121"/>
      <c r="B7" s="122"/>
      <c r="C7" s="187"/>
      <c r="D7" s="23" t="s">
        <v>12</v>
      </c>
      <c r="E7" s="23" t="s">
        <v>13</v>
      </c>
      <c r="F7" s="23" t="s">
        <v>38</v>
      </c>
      <c r="G7" s="23" t="s">
        <v>14</v>
      </c>
      <c r="H7" s="23" t="s">
        <v>15</v>
      </c>
      <c r="I7" s="187"/>
      <c r="J7" s="23" t="s">
        <v>12</v>
      </c>
      <c r="K7" s="23" t="s">
        <v>13</v>
      </c>
      <c r="L7" s="23" t="s">
        <v>38</v>
      </c>
      <c r="M7" s="23" t="s">
        <v>14</v>
      </c>
      <c r="N7" s="23" t="s">
        <v>15</v>
      </c>
      <c r="O7" s="187"/>
      <c r="P7" s="23" t="s">
        <v>12</v>
      </c>
      <c r="Q7" s="23" t="s">
        <v>13</v>
      </c>
      <c r="R7" s="23" t="s">
        <v>38</v>
      </c>
      <c r="S7" s="23" t="s">
        <v>14</v>
      </c>
      <c r="T7" s="24" t="s">
        <v>15</v>
      </c>
    </row>
    <row r="8" spans="1:20" ht="11.25">
      <c r="A8" s="106"/>
      <c r="B8" s="33"/>
      <c r="C8" s="33"/>
      <c r="D8" s="27"/>
      <c r="E8" s="27"/>
      <c r="F8" s="27"/>
      <c r="G8" s="27"/>
      <c r="H8" s="27"/>
      <c r="I8" s="27"/>
      <c r="J8" s="27"/>
      <c r="K8" s="27"/>
      <c r="L8" s="27"/>
      <c r="M8" s="27"/>
      <c r="N8" s="27"/>
      <c r="O8" s="27"/>
      <c r="P8" s="33"/>
      <c r="Q8" s="33"/>
      <c r="R8" s="33"/>
      <c r="S8" s="33"/>
      <c r="T8" s="107"/>
    </row>
    <row r="9" spans="1:20" ht="11.25">
      <c r="A9" s="80">
        <v>2004</v>
      </c>
      <c r="B9" s="11" t="s">
        <v>17</v>
      </c>
      <c r="C9" s="28">
        <v>20.3</v>
      </c>
      <c r="D9" s="28">
        <v>1.5</v>
      </c>
      <c r="E9" s="28">
        <v>7.8</v>
      </c>
      <c r="F9" s="28">
        <v>5.6</v>
      </c>
      <c r="G9" s="28">
        <v>5.4</v>
      </c>
      <c r="H9" s="28">
        <v>0</v>
      </c>
      <c r="I9" s="37">
        <v>6.9</v>
      </c>
      <c r="J9" s="37">
        <v>1</v>
      </c>
      <c r="K9" s="37">
        <v>2.4</v>
      </c>
      <c r="L9" s="37">
        <v>2.3</v>
      </c>
      <c r="M9" s="37">
        <v>1.2</v>
      </c>
      <c r="N9" s="28">
        <v>0</v>
      </c>
      <c r="O9" s="37">
        <v>13.3</v>
      </c>
      <c r="P9" s="37">
        <v>0.5</v>
      </c>
      <c r="Q9" s="37">
        <v>5.4</v>
      </c>
      <c r="R9" s="37">
        <v>3.3</v>
      </c>
      <c r="S9" s="37">
        <v>4.1</v>
      </c>
      <c r="T9" s="101">
        <v>0</v>
      </c>
    </row>
    <row r="10" spans="1:20" ht="11.25">
      <c r="A10" s="80">
        <v>2004</v>
      </c>
      <c r="B10" s="11" t="s">
        <v>18</v>
      </c>
      <c r="C10" s="28">
        <v>17.6</v>
      </c>
      <c r="D10" s="28">
        <v>2.6</v>
      </c>
      <c r="E10" s="28">
        <v>8.2</v>
      </c>
      <c r="F10" s="28">
        <v>4.7</v>
      </c>
      <c r="G10" s="28">
        <v>1.7</v>
      </c>
      <c r="H10" s="28">
        <v>0.3</v>
      </c>
      <c r="I10" s="37">
        <v>7.9</v>
      </c>
      <c r="J10" s="37">
        <v>1.7</v>
      </c>
      <c r="K10" s="37">
        <v>2.6</v>
      </c>
      <c r="L10" s="37">
        <v>3.1</v>
      </c>
      <c r="M10" s="37">
        <v>0.5</v>
      </c>
      <c r="N10" s="28">
        <v>0</v>
      </c>
      <c r="O10" s="37">
        <v>9.7</v>
      </c>
      <c r="P10" s="37">
        <v>0.9</v>
      </c>
      <c r="Q10" s="37">
        <v>5.6</v>
      </c>
      <c r="R10" s="37">
        <v>1.6</v>
      </c>
      <c r="S10" s="37">
        <v>1.2</v>
      </c>
      <c r="T10" s="101">
        <v>0.3</v>
      </c>
    </row>
    <row r="11" spans="1:20" ht="11.25">
      <c r="A11" s="80">
        <v>2004</v>
      </c>
      <c r="B11" s="11" t="s">
        <v>19</v>
      </c>
      <c r="C11" s="28">
        <v>18.8</v>
      </c>
      <c r="D11" s="28">
        <v>2.9</v>
      </c>
      <c r="E11" s="28">
        <v>6.7</v>
      </c>
      <c r="F11" s="28">
        <v>4</v>
      </c>
      <c r="G11" s="28">
        <v>5</v>
      </c>
      <c r="H11" s="28">
        <v>0.3</v>
      </c>
      <c r="I11" s="37">
        <v>8.7</v>
      </c>
      <c r="J11" s="37">
        <v>1.2</v>
      </c>
      <c r="K11" s="37">
        <v>3.8</v>
      </c>
      <c r="L11" s="37">
        <v>1.9</v>
      </c>
      <c r="M11" s="37">
        <v>1.8</v>
      </c>
      <c r="N11" s="28">
        <v>0</v>
      </c>
      <c r="O11" s="37">
        <v>10.2</v>
      </c>
      <c r="P11" s="37">
        <v>1.7</v>
      </c>
      <c r="Q11" s="37">
        <v>2.8</v>
      </c>
      <c r="R11" s="37">
        <v>2.1</v>
      </c>
      <c r="S11" s="37">
        <v>3.2</v>
      </c>
      <c r="T11" s="101">
        <v>0.3</v>
      </c>
    </row>
    <row r="12" spans="1:20" ht="11.25">
      <c r="A12" s="80">
        <v>2004</v>
      </c>
      <c r="B12" s="11" t="s">
        <v>16</v>
      </c>
      <c r="C12" s="28">
        <v>14.7</v>
      </c>
      <c r="D12" s="28">
        <v>1.8</v>
      </c>
      <c r="E12" s="28">
        <v>3.5</v>
      </c>
      <c r="F12" s="28">
        <v>2.4</v>
      </c>
      <c r="G12" s="28">
        <v>6.6</v>
      </c>
      <c r="H12" s="28">
        <v>0.4</v>
      </c>
      <c r="I12" s="37">
        <v>7.3</v>
      </c>
      <c r="J12" s="37">
        <v>1.3</v>
      </c>
      <c r="K12" s="37">
        <v>2.6</v>
      </c>
      <c r="L12" s="37">
        <v>1.8</v>
      </c>
      <c r="M12" s="37">
        <v>1.7</v>
      </c>
      <c r="N12" s="28">
        <v>0</v>
      </c>
      <c r="O12" s="37">
        <v>7.4</v>
      </c>
      <c r="P12" s="37">
        <v>0.5</v>
      </c>
      <c r="Q12" s="37">
        <v>1</v>
      </c>
      <c r="R12" s="37">
        <v>0.6</v>
      </c>
      <c r="S12" s="37">
        <v>5</v>
      </c>
      <c r="T12" s="101">
        <v>0.4</v>
      </c>
    </row>
    <row r="13" spans="1:20" ht="11.25">
      <c r="A13" s="82">
        <v>2003</v>
      </c>
      <c r="B13" s="11" t="s">
        <v>17</v>
      </c>
      <c r="C13" s="28">
        <v>16</v>
      </c>
      <c r="D13" s="28">
        <v>1.5</v>
      </c>
      <c r="E13" s="28">
        <v>7.4</v>
      </c>
      <c r="F13" s="28">
        <v>1.2</v>
      </c>
      <c r="G13" s="28">
        <v>5.7</v>
      </c>
      <c r="H13" s="28">
        <v>0.4</v>
      </c>
      <c r="I13" s="37">
        <v>5.4</v>
      </c>
      <c r="J13" s="37">
        <v>0.4</v>
      </c>
      <c r="K13" s="37">
        <v>3.8</v>
      </c>
      <c r="L13" s="37">
        <v>1.2</v>
      </c>
      <c r="M13" s="37">
        <v>0</v>
      </c>
      <c r="N13" s="28">
        <v>0</v>
      </c>
      <c r="O13" s="37">
        <v>10.7</v>
      </c>
      <c r="P13" s="37">
        <v>1.1</v>
      </c>
      <c r="Q13" s="37">
        <v>3.6</v>
      </c>
      <c r="R13" s="37">
        <v>0</v>
      </c>
      <c r="S13" s="37">
        <v>5.7</v>
      </c>
      <c r="T13" s="101">
        <v>0.4</v>
      </c>
    </row>
    <row r="14" spans="1:20" ht="11.25">
      <c r="A14" s="82">
        <v>2003</v>
      </c>
      <c r="B14" s="11" t="s">
        <v>18</v>
      </c>
      <c r="C14" s="28">
        <v>18.5</v>
      </c>
      <c r="D14" s="28">
        <v>0.9</v>
      </c>
      <c r="E14" s="28">
        <v>9.7</v>
      </c>
      <c r="F14" s="28">
        <v>4.3</v>
      </c>
      <c r="G14" s="28">
        <v>3.3</v>
      </c>
      <c r="H14" s="28">
        <v>0.3</v>
      </c>
      <c r="I14" s="37">
        <v>8.1</v>
      </c>
      <c r="J14" s="37">
        <v>0</v>
      </c>
      <c r="K14" s="37">
        <v>5</v>
      </c>
      <c r="L14" s="37">
        <v>1.9</v>
      </c>
      <c r="M14" s="37">
        <v>1.2</v>
      </c>
      <c r="N14" s="28">
        <v>0</v>
      </c>
      <c r="O14" s="37">
        <v>10.4</v>
      </c>
      <c r="P14" s="37">
        <v>0.9</v>
      </c>
      <c r="Q14" s="37">
        <v>4.6</v>
      </c>
      <c r="R14" s="37">
        <v>2.4</v>
      </c>
      <c r="S14" s="37">
        <v>2.1</v>
      </c>
      <c r="T14" s="101">
        <v>0.3</v>
      </c>
    </row>
    <row r="15" spans="1:20" ht="11.25">
      <c r="A15" s="82">
        <v>2003</v>
      </c>
      <c r="B15" s="11" t="s">
        <v>19</v>
      </c>
      <c r="C15" s="28">
        <v>15.9</v>
      </c>
      <c r="D15" s="28">
        <v>1</v>
      </c>
      <c r="E15" s="28">
        <v>6.6</v>
      </c>
      <c r="F15" s="28">
        <v>4.1</v>
      </c>
      <c r="G15" s="28">
        <v>3.5</v>
      </c>
      <c r="H15" s="28">
        <v>0.9</v>
      </c>
      <c r="I15" s="37">
        <v>6</v>
      </c>
      <c r="J15" s="37">
        <v>0.5</v>
      </c>
      <c r="K15" s="37">
        <v>3.2</v>
      </c>
      <c r="L15" s="37">
        <v>1.1</v>
      </c>
      <c r="M15" s="37">
        <v>1.2</v>
      </c>
      <c r="N15" s="28">
        <v>0</v>
      </c>
      <c r="O15" s="37">
        <v>9.9</v>
      </c>
      <c r="P15" s="37">
        <v>0.4</v>
      </c>
      <c r="Q15" s="37">
        <v>3.4</v>
      </c>
      <c r="R15" s="37">
        <v>3</v>
      </c>
      <c r="S15" s="37">
        <v>2.2</v>
      </c>
      <c r="T15" s="101">
        <v>0.9</v>
      </c>
    </row>
    <row r="16" spans="1:20" ht="11.25">
      <c r="A16" s="82">
        <v>2003</v>
      </c>
      <c r="B16" s="11" t="s">
        <v>16</v>
      </c>
      <c r="C16" s="28">
        <v>21</v>
      </c>
      <c r="D16" s="28">
        <v>3.2</v>
      </c>
      <c r="E16" s="28">
        <v>6.4</v>
      </c>
      <c r="F16" s="28">
        <v>4.6</v>
      </c>
      <c r="G16" s="28">
        <v>6.4</v>
      </c>
      <c r="H16" s="28">
        <v>0.4</v>
      </c>
      <c r="I16" s="37">
        <v>7.7</v>
      </c>
      <c r="J16" s="37">
        <v>1</v>
      </c>
      <c r="K16" s="37">
        <v>3.3</v>
      </c>
      <c r="L16" s="37">
        <v>2.1</v>
      </c>
      <c r="M16" s="37">
        <v>1.3</v>
      </c>
      <c r="N16" s="28">
        <v>0</v>
      </c>
      <c r="O16" s="37">
        <v>13.3</v>
      </c>
      <c r="P16" s="37">
        <v>2.2</v>
      </c>
      <c r="Q16" s="37">
        <v>3.1</v>
      </c>
      <c r="R16" s="37">
        <v>2.5</v>
      </c>
      <c r="S16" s="37">
        <v>5.1</v>
      </c>
      <c r="T16" s="101">
        <v>0.4</v>
      </c>
    </row>
    <row r="17" spans="1:20" ht="11.25">
      <c r="A17" s="82">
        <f aca="true" t="shared" si="0" ref="A17:A44">+A13-1</f>
        <v>2002</v>
      </c>
      <c r="B17" s="11" t="s">
        <v>17</v>
      </c>
      <c r="C17" s="28">
        <v>20.8</v>
      </c>
      <c r="D17" s="28">
        <v>3</v>
      </c>
      <c r="E17" s="28">
        <v>7.1</v>
      </c>
      <c r="F17" s="28">
        <v>5.3</v>
      </c>
      <c r="G17" s="28">
        <v>4.9</v>
      </c>
      <c r="H17" s="28">
        <v>0.4</v>
      </c>
      <c r="I17" s="28">
        <v>7.6</v>
      </c>
      <c r="J17" s="28">
        <v>1.3</v>
      </c>
      <c r="K17" s="28">
        <v>3.4</v>
      </c>
      <c r="L17" s="28">
        <v>2.2</v>
      </c>
      <c r="M17" s="28">
        <v>0.7</v>
      </c>
      <c r="N17" s="28">
        <v>0</v>
      </c>
      <c r="O17" s="28">
        <v>13.2</v>
      </c>
      <c r="P17" s="28">
        <v>1.7</v>
      </c>
      <c r="Q17" s="28">
        <v>3.7</v>
      </c>
      <c r="R17" s="28">
        <v>3.1</v>
      </c>
      <c r="S17" s="28">
        <v>4.1</v>
      </c>
      <c r="T17" s="97">
        <v>0.4</v>
      </c>
    </row>
    <row r="18" spans="1:20" ht="11.25">
      <c r="A18" s="82">
        <f t="shared" si="0"/>
        <v>2002</v>
      </c>
      <c r="B18" s="11" t="s">
        <v>18</v>
      </c>
      <c r="C18" s="28">
        <v>23.7</v>
      </c>
      <c r="D18" s="28">
        <v>3.4</v>
      </c>
      <c r="E18" s="28">
        <v>9.8</v>
      </c>
      <c r="F18" s="28">
        <v>6.4</v>
      </c>
      <c r="G18" s="28">
        <v>4.2</v>
      </c>
      <c r="H18" s="28">
        <v>0</v>
      </c>
      <c r="I18" s="28">
        <v>14.3</v>
      </c>
      <c r="J18" s="28">
        <v>2.1</v>
      </c>
      <c r="K18" s="28">
        <v>5.7</v>
      </c>
      <c r="L18" s="28">
        <v>3.8</v>
      </c>
      <c r="M18" s="28">
        <v>2.7</v>
      </c>
      <c r="N18" s="28">
        <v>0</v>
      </c>
      <c r="O18" s="28">
        <v>9.4</v>
      </c>
      <c r="P18" s="28">
        <v>1.2</v>
      </c>
      <c r="Q18" s="28">
        <v>4.1</v>
      </c>
      <c r="R18" s="28">
        <v>2.6</v>
      </c>
      <c r="S18" s="28">
        <v>1.5</v>
      </c>
      <c r="T18" s="97">
        <v>0</v>
      </c>
    </row>
    <row r="19" spans="1:20" ht="11.25">
      <c r="A19" s="82">
        <f t="shared" si="0"/>
        <v>2002</v>
      </c>
      <c r="B19" s="11" t="s">
        <v>19</v>
      </c>
      <c r="C19" s="28">
        <v>15</v>
      </c>
      <c r="D19" s="28">
        <v>7.5</v>
      </c>
      <c r="E19" s="28">
        <v>5.3</v>
      </c>
      <c r="F19" s="28">
        <v>1.8</v>
      </c>
      <c r="G19" s="28">
        <v>0.5</v>
      </c>
      <c r="H19" s="28">
        <v>0</v>
      </c>
      <c r="I19" s="28">
        <v>5.7</v>
      </c>
      <c r="J19" s="28">
        <v>2.9</v>
      </c>
      <c r="K19" s="28">
        <v>2.8</v>
      </c>
      <c r="L19" s="28">
        <v>0</v>
      </c>
      <c r="M19" s="28">
        <v>0</v>
      </c>
      <c r="N19" s="28">
        <v>0</v>
      </c>
      <c r="O19" s="28">
        <v>9.3</v>
      </c>
      <c r="P19" s="28">
        <v>4.6</v>
      </c>
      <c r="Q19" s="28">
        <v>2.5</v>
      </c>
      <c r="R19" s="28">
        <v>1.8</v>
      </c>
      <c r="S19" s="28">
        <v>0.5</v>
      </c>
      <c r="T19" s="97">
        <v>0</v>
      </c>
    </row>
    <row r="20" spans="1:20" ht="11.25">
      <c r="A20" s="82">
        <f t="shared" si="0"/>
        <v>2002</v>
      </c>
      <c r="B20" s="11" t="s">
        <v>16</v>
      </c>
      <c r="C20" s="28">
        <v>17.7</v>
      </c>
      <c r="D20" s="28">
        <v>1.1</v>
      </c>
      <c r="E20" s="28">
        <v>6.9</v>
      </c>
      <c r="F20" s="28">
        <v>6.1</v>
      </c>
      <c r="G20" s="28">
        <v>3.6</v>
      </c>
      <c r="H20" s="28">
        <v>0</v>
      </c>
      <c r="I20" s="28">
        <v>5.3</v>
      </c>
      <c r="J20" s="28">
        <v>0.3</v>
      </c>
      <c r="K20" s="28">
        <v>2.9</v>
      </c>
      <c r="L20" s="28">
        <v>2.1</v>
      </c>
      <c r="M20" s="28">
        <v>0</v>
      </c>
      <c r="N20" s="28">
        <v>0</v>
      </c>
      <c r="O20" s="28">
        <v>12.4</v>
      </c>
      <c r="P20" s="28">
        <v>0.8</v>
      </c>
      <c r="Q20" s="28">
        <v>4</v>
      </c>
      <c r="R20" s="28">
        <v>4</v>
      </c>
      <c r="S20" s="28">
        <v>3.6</v>
      </c>
      <c r="T20" s="97">
        <v>0</v>
      </c>
    </row>
    <row r="21" spans="1:20" ht="11.25">
      <c r="A21" s="82">
        <f t="shared" si="0"/>
        <v>2001</v>
      </c>
      <c r="B21" s="11" t="s">
        <v>17</v>
      </c>
      <c r="C21" s="28">
        <v>34.1</v>
      </c>
      <c r="D21" s="28">
        <v>2.9</v>
      </c>
      <c r="E21" s="28">
        <v>16.8</v>
      </c>
      <c r="F21" s="28">
        <v>10.1</v>
      </c>
      <c r="G21" s="28">
        <v>4.2</v>
      </c>
      <c r="H21" s="28">
        <v>0</v>
      </c>
      <c r="I21" s="28">
        <v>13</v>
      </c>
      <c r="J21" s="28">
        <v>1.5</v>
      </c>
      <c r="K21" s="28">
        <v>5</v>
      </c>
      <c r="L21" s="28">
        <v>5.3</v>
      </c>
      <c r="M21" s="28">
        <v>1.2</v>
      </c>
      <c r="N21" s="28">
        <v>0</v>
      </c>
      <c r="O21" s="28">
        <v>21.1</v>
      </c>
      <c r="P21" s="28">
        <v>1.4</v>
      </c>
      <c r="Q21" s="28">
        <v>11.8</v>
      </c>
      <c r="R21" s="28">
        <v>4.9</v>
      </c>
      <c r="S21" s="28">
        <v>3.1</v>
      </c>
      <c r="T21" s="97">
        <v>0</v>
      </c>
    </row>
    <row r="22" spans="1:20" ht="11.25">
      <c r="A22" s="82">
        <f t="shared" si="0"/>
        <v>2001</v>
      </c>
      <c r="B22" s="11" t="s">
        <v>18</v>
      </c>
      <c r="C22" s="28">
        <v>38.2</v>
      </c>
      <c r="D22" s="28">
        <v>5.4</v>
      </c>
      <c r="E22" s="28">
        <v>16.3</v>
      </c>
      <c r="F22" s="28">
        <v>13.3</v>
      </c>
      <c r="G22" s="28">
        <v>3.2</v>
      </c>
      <c r="H22" s="28">
        <v>0</v>
      </c>
      <c r="I22" s="28">
        <v>15.4</v>
      </c>
      <c r="J22" s="28">
        <v>2</v>
      </c>
      <c r="K22" s="28">
        <v>7.3</v>
      </c>
      <c r="L22" s="28">
        <v>6.1</v>
      </c>
      <c r="M22" s="28">
        <v>0</v>
      </c>
      <c r="N22" s="28">
        <v>0</v>
      </c>
      <c r="O22" s="28">
        <v>22.8</v>
      </c>
      <c r="P22" s="28">
        <v>3.4</v>
      </c>
      <c r="Q22" s="28">
        <v>9</v>
      </c>
      <c r="R22" s="28">
        <v>7.3</v>
      </c>
      <c r="S22" s="28">
        <v>3.2</v>
      </c>
      <c r="T22" s="97">
        <v>0</v>
      </c>
    </row>
    <row r="23" spans="1:20" ht="11.25">
      <c r="A23" s="82">
        <f t="shared" si="0"/>
        <v>2001</v>
      </c>
      <c r="B23" s="11" t="s">
        <v>19</v>
      </c>
      <c r="C23" s="28">
        <v>30.2</v>
      </c>
      <c r="D23" s="28">
        <v>5.8</v>
      </c>
      <c r="E23" s="28">
        <v>10.8</v>
      </c>
      <c r="F23" s="28">
        <v>8.8</v>
      </c>
      <c r="G23" s="28">
        <v>4.4</v>
      </c>
      <c r="H23" s="28">
        <v>0.4</v>
      </c>
      <c r="I23" s="28">
        <v>13.2</v>
      </c>
      <c r="J23" s="28">
        <v>3.2</v>
      </c>
      <c r="K23" s="28">
        <v>6.3</v>
      </c>
      <c r="L23" s="28">
        <v>2.7</v>
      </c>
      <c r="M23" s="28">
        <v>1</v>
      </c>
      <c r="N23" s="28">
        <v>0</v>
      </c>
      <c r="O23" s="28">
        <v>17.1</v>
      </c>
      <c r="P23" s="28">
        <v>2.6</v>
      </c>
      <c r="Q23" s="28">
        <v>4.5</v>
      </c>
      <c r="R23" s="28">
        <v>6.1</v>
      </c>
      <c r="S23" s="28">
        <v>3.4</v>
      </c>
      <c r="T23" s="97">
        <v>0.4</v>
      </c>
    </row>
    <row r="24" spans="1:20" ht="11.25">
      <c r="A24" s="82">
        <f t="shared" si="0"/>
        <v>2001</v>
      </c>
      <c r="B24" s="11" t="s">
        <v>16</v>
      </c>
      <c r="C24" s="28">
        <v>28.9</v>
      </c>
      <c r="D24" s="28">
        <v>1.9</v>
      </c>
      <c r="E24" s="28">
        <v>11.7</v>
      </c>
      <c r="F24" s="28">
        <v>11.3</v>
      </c>
      <c r="G24" s="28">
        <v>3.9</v>
      </c>
      <c r="H24" s="28">
        <v>0</v>
      </c>
      <c r="I24" s="28">
        <v>12.6</v>
      </c>
      <c r="J24" s="28">
        <v>1.9</v>
      </c>
      <c r="K24" s="28">
        <v>6.2</v>
      </c>
      <c r="L24" s="28">
        <v>4.5</v>
      </c>
      <c r="M24" s="28">
        <v>0</v>
      </c>
      <c r="N24" s="28">
        <v>0</v>
      </c>
      <c r="O24" s="28">
        <v>16.2</v>
      </c>
      <c r="P24" s="28">
        <v>5.5</v>
      </c>
      <c r="Q24" s="28">
        <v>6.8</v>
      </c>
      <c r="R24" s="28">
        <v>3.9</v>
      </c>
      <c r="S24" s="28">
        <v>0</v>
      </c>
      <c r="T24" s="97">
        <v>0</v>
      </c>
    </row>
    <row r="25" spans="1:20" ht="11.25">
      <c r="A25" s="82">
        <f t="shared" si="0"/>
        <v>2000</v>
      </c>
      <c r="B25" s="11" t="s">
        <v>17</v>
      </c>
      <c r="C25" s="28">
        <v>38.6</v>
      </c>
      <c r="D25" s="28">
        <v>4.8</v>
      </c>
      <c r="E25" s="28">
        <v>17.3</v>
      </c>
      <c r="F25" s="28">
        <v>9.9</v>
      </c>
      <c r="G25" s="28">
        <v>6.2</v>
      </c>
      <c r="H25" s="28">
        <v>0.3</v>
      </c>
      <c r="I25" s="28">
        <v>14.4</v>
      </c>
      <c r="J25" s="28">
        <v>2.4</v>
      </c>
      <c r="K25" s="28">
        <v>7.5</v>
      </c>
      <c r="L25" s="28">
        <v>4</v>
      </c>
      <c r="M25" s="28">
        <v>0.5</v>
      </c>
      <c r="N25" s="28">
        <v>0</v>
      </c>
      <c r="O25" s="28">
        <v>24.1</v>
      </c>
      <c r="P25" s="28">
        <v>2.4</v>
      </c>
      <c r="Q25" s="28">
        <v>9.8</v>
      </c>
      <c r="R25" s="28">
        <v>5.9</v>
      </c>
      <c r="S25" s="28">
        <v>5.7</v>
      </c>
      <c r="T25" s="97">
        <v>0.3</v>
      </c>
    </row>
    <row r="26" spans="1:20" ht="11.25">
      <c r="A26" s="82">
        <f t="shared" si="0"/>
        <v>2000</v>
      </c>
      <c r="B26" s="11" t="s">
        <v>18</v>
      </c>
      <c r="C26" s="28">
        <v>36.9</v>
      </c>
      <c r="D26" s="28">
        <v>4.4</v>
      </c>
      <c r="E26" s="28">
        <v>16</v>
      </c>
      <c r="F26" s="28">
        <v>10.7</v>
      </c>
      <c r="G26" s="28">
        <v>5.5</v>
      </c>
      <c r="H26" s="28">
        <v>0.4</v>
      </c>
      <c r="I26" s="28">
        <v>15.4</v>
      </c>
      <c r="J26" s="28">
        <v>3.3</v>
      </c>
      <c r="K26" s="28">
        <v>6.4</v>
      </c>
      <c r="L26" s="28">
        <v>5.1</v>
      </c>
      <c r="M26" s="28">
        <v>0.5</v>
      </c>
      <c r="N26" s="28">
        <v>0</v>
      </c>
      <c r="O26" s="28">
        <v>21.5</v>
      </c>
      <c r="P26" s="28">
        <v>1.1</v>
      </c>
      <c r="Q26" s="28">
        <v>9.6</v>
      </c>
      <c r="R26" s="28">
        <v>5.6</v>
      </c>
      <c r="S26" s="28">
        <v>4.9</v>
      </c>
      <c r="T26" s="97">
        <v>0.4</v>
      </c>
    </row>
    <row r="27" spans="1:20" ht="11.25">
      <c r="A27" s="82">
        <f t="shared" si="0"/>
        <v>2000</v>
      </c>
      <c r="B27" s="11" t="s">
        <v>19</v>
      </c>
      <c r="C27" s="28">
        <v>35.9</v>
      </c>
      <c r="D27" s="28">
        <v>6.3</v>
      </c>
      <c r="E27" s="28">
        <v>12.7</v>
      </c>
      <c r="F27" s="28">
        <v>9.6</v>
      </c>
      <c r="G27" s="28">
        <v>6.3</v>
      </c>
      <c r="H27" s="28">
        <v>1</v>
      </c>
      <c r="I27" s="28">
        <v>16.5</v>
      </c>
      <c r="J27" s="28">
        <v>3.2</v>
      </c>
      <c r="K27" s="28">
        <v>5.3</v>
      </c>
      <c r="L27" s="28">
        <v>5.9</v>
      </c>
      <c r="M27" s="28">
        <v>1.5</v>
      </c>
      <c r="N27" s="28">
        <v>0.6</v>
      </c>
      <c r="O27" s="28">
        <v>19.3</v>
      </c>
      <c r="P27" s="28">
        <v>3.1</v>
      </c>
      <c r="Q27" s="28">
        <v>7.3</v>
      </c>
      <c r="R27" s="28">
        <v>3.7</v>
      </c>
      <c r="S27" s="28">
        <v>4.8</v>
      </c>
      <c r="T27" s="97">
        <v>0.4</v>
      </c>
    </row>
    <row r="28" spans="1:20" ht="11.25">
      <c r="A28" s="82">
        <f t="shared" si="0"/>
        <v>2000</v>
      </c>
      <c r="B28" s="11" t="s">
        <v>16</v>
      </c>
      <c r="C28" s="28">
        <v>36.7</v>
      </c>
      <c r="D28" s="28">
        <v>3.7</v>
      </c>
      <c r="E28" s="28">
        <v>12.2</v>
      </c>
      <c r="F28" s="28">
        <v>13.2</v>
      </c>
      <c r="G28" s="28">
        <v>6.7</v>
      </c>
      <c r="H28" s="28">
        <v>0.9</v>
      </c>
      <c r="I28" s="28">
        <v>14.9</v>
      </c>
      <c r="J28" s="28">
        <v>0.5</v>
      </c>
      <c r="K28" s="28">
        <v>4</v>
      </c>
      <c r="L28" s="28">
        <v>8.6</v>
      </c>
      <c r="M28" s="28">
        <v>1.4</v>
      </c>
      <c r="N28" s="28">
        <v>0.4</v>
      </c>
      <c r="O28" s="28">
        <v>21.8</v>
      </c>
      <c r="P28" s="28">
        <v>3.2</v>
      </c>
      <c r="Q28" s="28">
        <v>8.2</v>
      </c>
      <c r="R28" s="28">
        <v>4.6</v>
      </c>
      <c r="S28" s="28">
        <v>5.4</v>
      </c>
      <c r="T28" s="97">
        <v>0.5</v>
      </c>
    </row>
    <row r="29" spans="1:20" ht="11.25">
      <c r="A29" s="82">
        <f t="shared" si="0"/>
        <v>1999</v>
      </c>
      <c r="B29" s="11" t="s">
        <v>17</v>
      </c>
      <c r="C29" s="28">
        <v>43.6</v>
      </c>
      <c r="D29" s="28">
        <v>4.1</v>
      </c>
      <c r="E29" s="28">
        <v>16.2</v>
      </c>
      <c r="F29" s="28">
        <v>14.2</v>
      </c>
      <c r="G29" s="28">
        <v>8.4</v>
      </c>
      <c r="H29" s="28">
        <v>0.8</v>
      </c>
      <c r="I29" s="28">
        <v>16.2</v>
      </c>
      <c r="J29" s="28">
        <v>1.3</v>
      </c>
      <c r="K29" s="28">
        <v>6.9</v>
      </c>
      <c r="L29" s="28">
        <v>7</v>
      </c>
      <c r="M29" s="28">
        <v>0.8</v>
      </c>
      <c r="N29" s="28">
        <v>0.3</v>
      </c>
      <c r="O29" s="28">
        <v>27.4</v>
      </c>
      <c r="P29" s="28">
        <v>2.8</v>
      </c>
      <c r="Q29" s="28">
        <v>9.3</v>
      </c>
      <c r="R29" s="28">
        <v>7.3</v>
      </c>
      <c r="S29" s="28">
        <v>7.6</v>
      </c>
      <c r="T29" s="97">
        <v>0.5</v>
      </c>
    </row>
    <row r="30" spans="1:20" ht="11.25">
      <c r="A30" s="82">
        <f t="shared" si="0"/>
        <v>1999</v>
      </c>
      <c r="B30" s="11" t="s">
        <v>18</v>
      </c>
      <c r="C30" s="28">
        <v>43.2</v>
      </c>
      <c r="D30" s="28">
        <v>5.8</v>
      </c>
      <c r="E30" s="28">
        <v>15.2</v>
      </c>
      <c r="F30" s="28">
        <v>13.7</v>
      </c>
      <c r="G30" s="28">
        <v>8.2</v>
      </c>
      <c r="H30" s="28">
        <v>0.3</v>
      </c>
      <c r="I30" s="28">
        <v>13.1</v>
      </c>
      <c r="J30" s="28">
        <v>2.1</v>
      </c>
      <c r="K30" s="28">
        <v>5.9</v>
      </c>
      <c r="L30" s="28">
        <v>4.3</v>
      </c>
      <c r="M30" s="28">
        <v>0.7</v>
      </c>
      <c r="N30" s="28">
        <v>0</v>
      </c>
      <c r="O30" s="28">
        <v>30.1</v>
      </c>
      <c r="P30" s="28">
        <v>3.7</v>
      </c>
      <c r="Q30" s="28">
        <v>9.3</v>
      </c>
      <c r="R30" s="28">
        <v>9.4</v>
      </c>
      <c r="S30" s="28">
        <v>7.5</v>
      </c>
      <c r="T30" s="97">
        <v>0.3</v>
      </c>
    </row>
    <row r="31" spans="1:20" ht="11.25">
      <c r="A31" s="82">
        <f t="shared" si="0"/>
        <v>1999</v>
      </c>
      <c r="B31" s="11" t="s">
        <v>19</v>
      </c>
      <c r="C31" s="28">
        <v>43.2</v>
      </c>
      <c r="D31" s="28">
        <v>6.4</v>
      </c>
      <c r="E31" s="28">
        <v>15.1</v>
      </c>
      <c r="F31" s="28">
        <v>12.9</v>
      </c>
      <c r="G31" s="28">
        <v>8.3</v>
      </c>
      <c r="H31" s="28">
        <v>0.4</v>
      </c>
      <c r="I31" s="28">
        <v>16.7</v>
      </c>
      <c r="J31" s="28">
        <v>3.9</v>
      </c>
      <c r="K31" s="28">
        <v>5.2</v>
      </c>
      <c r="L31" s="28">
        <v>5.6</v>
      </c>
      <c r="M31" s="28">
        <v>2</v>
      </c>
      <c r="N31" s="28">
        <v>0</v>
      </c>
      <c r="O31" s="28">
        <v>26.5</v>
      </c>
      <c r="P31" s="28">
        <v>2.5</v>
      </c>
      <c r="Q31" s="28">
        <v>9.9</v>
      </c>
      <c r="R31" s="28">
        <v>7.3</v>
      </c>
      <c r="S31" s="28">
        <v>6.3</v>
      </c>
      <c r="T31" s="97">
        <v>0.4</v>
      </c>
    </row>
    <row r="32" spans="1:20" ht="11.25">
      <c r="A32" s="82">
        <f t="shared" si="0"/>
        <v>1999</v>
      </c>
      <c r="B32" s="11" t="s">
        <v>16</v>
      </c>
      <c r="C32" s="28">
        <v>46.6</v>
      </c>
      <c r="D32" s="28">
        <v>6.7</v>
      </c>
      <c r="E32" s="28">
        <v>15.9</v>
      </c>
      <c r="F32" s="28">
        <v>16.5</v>
      </c>
      <c r="G32" s="28">
        <v>7.4</v>
      </c>
      <c r="H32" s="28">
        <v>0</v>
      </c>
      <c r="I32" s="28">
        <v>18.3</v>
      </c>
      <c r="J32" s="28">
        <v>3.8</v>
      </c>
      <c r="K32" s="28">
        <v>7.1</v>
      </c>
      <c r="L32" s="28">
        <v>6.2</v>
      </c>
      <c r="M32" s="28">
        <v>1.2</v>
      </c>
      <c r="N32" s="28">
        <v>0</v>
      </c>
      <c r="O32" s="28">
        <v>28.3</v>
      </c>
      <c r="P32" s="28">
        <v>2.9</v>
      </c>
      <c r="Q32" s="28">
        <v>8.8</v>
      </c>
      <c r="R32" s="28">
        <v>10.3</v>
      </c>
      <c r="S32" s="28">
        <v>6.3</v>
      </c>
      <c r="T32" s="97">
        <v>0</v>
      </c>
    </row>
    <row r="33" spans="1:20" ht="11.25">
      <c r="A33" s="82">
        <f t="shared" si="0"/>
        <v>1998</v>
      </c>
      <c r="B33" s="11" t="s">
        <v>17</v>
      </c>
      <c r="C33" s="28">
        <v>57.8</v>
      </c>
      <c r="D33" s="28">
        <v>7.2</v>
      </c>
      <c r="E33" s="28">
        <v>21.4</v>
      </c>
      <c r="F33" s="28">
        <v>21.9</v>
      </c>
      <c r="G33" s="28">
        <v>6.9</v>
      </c>
      <c r="H33" s="28">
        <v>0.4</v>
      </c>
      <c r="I33" s="28">
        <v>20.7</v>
      </c>
      <c r="J33" s="28">
        <v>3.3</v>
      </c>
      <c r="K33" s="28">
        <v>6.9</v>
      </c>
      <c r="L33" s="28">
        <v>9.4</v>
      </c>
      <c r="M33" s="28">
        <v>1</v>
      </c>
      <c r="N33" s="28">
        <v>0</v>
      </c>
      <c r="O33" s="28">
        <v>37.1</v>
      </c>
      <c r="P33" s="28">
        <v>3.9</v>
      </c>
      <c r="Q33" s="28">
        <v>14.5</v>
      </c>
      <c r="R33" s="28">
        <v>12.5</v>
      </c>
      <c r="S33" s="28">
        <v>5.9</v>
      </c>
      <c r="T33" s="97">
        <v>0.4</v>
      </c>
    </row>
    <row r="34" spans="1:20" ht="11.25">
      <c r="A34" s="82">
        <f t="shared" si="0"/>
        <v>1998</v>
      </c>
      <c r="B34" s="11" t="s">
        <v>18</v>
      </c>
      <c r="C34" s="28">
        <v>53.2</v>
      </c>
      <c r="D34" s="28">
        <v>5.4</v>
      </c>
      <c r="E34" s="28">
        <v>20.8</v>
      </c>
      <c r="F34" s="28">
        <v>20.2</v>
      </c>
      <c r="G34" s="28">
        <v>6.4</v>
      </c>
      <c r="H34" s="28">
        <v>0.3</v>
      </c>
      <c r="I34" s="28">
        <v>19.4</v>
      </c>
      <c r="J34" s="28">
        <v>2.9</v>
      </c>
      <c r="K34" s="28">
        <v>9</v>
      </c>
      <c r="L34" s="28">
        <v>6.4</v>
      </c>
      <c r="M34" s="28">
        <v>1</v>
      </c>
      <c r="N34" s="28">
        <v>0</v>
      </c>
      <c r="O34" s="28">
        <v>33.8</v>
      </c>
      <c r="P34" s="28">
        <v>2.5</v>
      </c>
      <c r="Q34" s="28">
        <v>11.8</v>
      </c>
      <c r="R34" s="28">
        <v>13.8</v>
      </c>
      <c r="S34" s="28">
        <v>5.4</v>
      </c>
      <c r="T34" s="97">
        <v>0.3</v>
      </c>
    </row>
    <row r="35" spans="1:20" ht="11.25">
      <c r="A35" s="82">
        <f t="shared" si="0"/>
        <v>1998</v>
      </c>
      <c r="B35" s="11" t="s">
        <v>19</v>
      </c>
      <c r="C35" s="28">
        <v>48.1</v>
      </c>
      <c r="D35" s="28">
        <v>4.3</v>
      </c>
      <c r="E35" s="28">
        <v>18.4</v>
      </c>
      <c r="F35" s="28">
        <v>17</v>
      </c>
      <c r="G35" s="28">
        <v>8</v>
      </c>
      <c r="H35" s="28">
        <v>0.3</v>
      </c>
      <c r="I35" s="28">
        <v>16.8</v>
      </c>
      <c r="J35" s="28">
        <v>1.4</v>
      </c>
      <c r="K35" s="28">
        <v>10.1</v>
      </c>
      <c r="L35" s="28">
        <v>4.3</v>
      </c>
      <c r="M35" s="28">
        <v>1</v>
      </c>
      <c r="N35" s="28">
        <v>0</v>
      </c>
      <c r="O35" s="28">
        <v>31.3</v>
      </c>
      <c r="P35" s="28">
        <v>3</v>
      </c>
      <c r="Q35" s="28">
        <v>8.3</v>
      </c>
      <c r="R35" s="28">
        <v>12.7</v>
      </c>
      <c r="S35" s="28">
        <v>7</v>
      </c>
      <c r="T35" s="97">
        <v>0.3</v>
      </c>
    </row>
    <row r="36" spans="1:20" ht="11.25">
      <c r="A36" s="82">
        <f t="shared" si="0"/>
        <v>1998</v>
      </c>
      <c r="B36" s="11" t="s">
        <v>16</v>
      </c>
      <c r="C36" s="28">
        <v>51.6</v>
      </c>
      <c r="D36" s="28">
        <v>5.2</v>
      </c>
      <c r="E36" s="28">
        <v>19.8</v>
      </c>
      <c r="F36" s="28">
        <v>19</v>
      </c>
      <c r="G36" s="28">
        <v>7.3</v>
      </c>
      <c r="H36" s="28">
        <v>0.3</v>
      </c>
      <c r="I36" s="28">
        <v>20.3</v>
      </c>
      <c r="J36" s="28">
        <v>2.2</v>
      </c>
      <c r="K36" s="28">
        <v>9.9</v>
      </c>
      <c r="L36" s="28">
        <v>7.3</v>
      </c>
      <c r="M36" s="28">
        <v>0.9</v>
      </c>
      <c r="N36" s="28">
        <v>0</v>
      </c>
      <c r="O36" s="28">
        <v>31.2</v>
      </c>
      <c r="P36" s="28">
        <v>3</v>
      </c>
      <c r="Q36" s="28">
        <v>9.8</v>
      </c>
      <c r="R36" s="28">
        <v>11.7</v>
      </c>
      <c r="S36" s="28">
        <v>6.4</v>
      </c>
      <c r="T36" s="97">
        <v>0.3</v>
      </c>
    </row>
    <row r="37" spans="1:20" ht="11.25">
      <c r="A37" s="82">
        <f t="shared" si="0"/>
        <v>1997</v>
      </c>
      <c r="B37" s="11" t="s">
        <v>17</v>
      </c>
      <c r="C37" s="28">
        <v>62.3</v>
      </c>
      <c r="D37" s="28">
        <v>6.1</v>
      </c>
      <c r="E37" s="28">
        <v>25</v>
      </c>
      <c r="F37" s="28">
        <v>21.2</v>
      </c>
      <c r="G37" s="28">
        <v>10</v>
      </c>
      <c r="H37" s="28">
        <v>0</v>
      </c>
      <c r="I37" s="28">
        <v>18.9</v>
      </c>
      <c r="J37" s="28">
        <v>2.5</v>
      </c>
      <c r="K37" s="28">
        <v>9.2</v>
      </c>
      <c r="L37" s="28">
        <v>6.7</v>
      </c>
      <c r="M37" s="28">
        <v>0.6</v>
      </c>
      <c r="N37" s="28">
        <v>0</v>
      </c>
      <c r="O37" s="28">
        <v>43.4</v>
      </c>
      <c r="P37" s="28">
        <v>3.7</v>
      </c>
      <c r="Q37" s="28">
        <v>15.9</v>
      </c>
      <c r="R37" s="28">
        <v>14.4</v>
      </c>
      <c r="S37" s="28">
        <v>9.4</v>
      </c>
      <c r="T37" s="97">
        <v>0</v>
      </c>
    </row>
    <row r="38" spans="1:20" ht="11.25">
      <c r="A38" s="82">
        <f t="shared" si="0"/>
        <v>1997</v>
      </c>
      <c r="B38" s="11" t="s">
        <v>18</v>
      </c>
      <c r="C38" s="28">
        <v>58.1</v>
      </c>
      <c r="D38" s="28">
        <v>5.6</v>
      </c>
      <c r="E38" s="28">
        <v>22.9</v>
      </c>
      <c r="F38" s="28">
        <v>20.3</v>
      </c>
      <c r="G38" s="28">
        <v>9.4</v>
      </c>
      <c r="H38" s="28">
        <v>0</v>
      </c>
      <c r="I38" s="28">
        <v>16.7</v>
      </c>
      <c r="J38" s="28">
        <v>2.2</v>
      </c>
      <c r="K38" s="28">
        <v>9</v>
      </c>
      <c r="L38" s="28">
        <v>4.9</v>
      </c>
      <c r="M38" s="28">
        <v>0.6</v>
      </c>
      <c r="N38" s="28">
        <v>0</v>
      </c>
      <c r="O38" s="28">
        <v>41.5</v>
      </c>
      <c r="P38" s="28">
        <v>3.4</v>
      </c>
      <c r="Q38" s="28">
        <v>13.8</v>
      </c>
      <c r="R38" s="28">
        <v>15.4</v>
      </c>
      <c r="S38" s="28">
        <v>8.8</v>
      </c>
      <c r="T38" s="97">
        <v>0</v>
      </c>
    </row>
    <row r="39" spans="1:20" ht="11.25">
      <c r="A39" s="82">
        <f t="shared" si="0"/>
        <v>1997</v>
      </c>
      <c r="B39" s="11" t="s">
        <v>19</v>
      </c>
      <c r="C39" s="28">
        <v>58</v>
      </c>
      <c r="D39" s="28">
        <v>6</v>
      </c>
      <c r="E39" s="28">
        <v>21.4</v>
      </c>
      <c r="F39" s="28">
        <v>22.2</v>
      </c>
      <c r="G39" s="28">
        <v>8.3</v>
      </c>
      <c r="H39" s="28">
        <v>0</v>
      </c>
      <c r="I39" s="28">
        <v>22</v>
      </c>
      <c r="J39" s="28">
        <v>3</v>
      </c>
      <c r="K39" s="28">
        <v>10.2</v>
      </c>
      <c r="L39" s="28">
        <v>6.6</v>
      </c>
      <c r="M39" s="28">
        <v>2.1</v>
      </c>
      <c r="N39" s="28">
        <v>0</v>
      </c>
      <c r="O39" s="28">
        <v>36</v>
      </c>
      <c r="P39" s="28">
        <v>3</v>
      </c>
      <c r="Q39" s="28">
        <v>11.2</v>
      </c>
      <c r="R39" s="28">
        <v>15.6</v>
      </c>
      <c r="S39" s="28">
        <v>6.3</v>
      </c>
      <c r="T39" s="97">
        <v>0</v>
      </c>
    </row>
    <row r="40" spans="1:20" ht="11.25">
      <c r="A40" s="82">
        <f t="shared" si="0"/>
        <v>1997</v>
      </c>
      <c r="B40" s="11" t="s">
        <v>16</v>
      </c>
      <c r="C40" s="28">
        <v>66.6</v>
      </c>
      <c r="D40" s="28">
        <v>9.8</v>
      </c>
      <c r="E40" s="28">
        <v>23.4</v>
      </c>
      <c r="F40" s="28">
        <v>24.5</v>
      </c>
      <c r="G40" s="28">
        <v>8.8</v>
      </c>
      <c r="H40" s="28">
        <v>0</v>
      </c>
      <c r="I40" s="28">
        <v>24.1</v>
      </c>
      <c r="J40" s="28">
        <v>4.2</v>
      </c>
      <c r="K40" s="28">
        <v>9.7</v>
      </c>
      <c r="L40" s="28">
        <v>7.5</v>
      </c>
      <c r="M40" s="28">
        <v>2.6</v>
      </c>
      <c r="N40" s="28">
        <v>0</v>
      </c>
      <c r="O40" s="28">
        <v>42.4</v>
      </c>
      <c r="P40" s="28">
        <v>5.6</v>
      </c>
      <c r="Q40" s="28">
        <v>13.7</v>
      </c>
      <c r="R40" s="28">
        <v>17</v>
      </c>
      <c r="S40" s="28">
        <v>6.2</v>
      </c>
      <c r="T40" s="97">
        <v>0</v>
      </c>
    </row>
    <row r="41" spans="1:20" ht="11.25">
      <c r="A41" s="82">
        <f t="shared" si="0"/>
        <v>1996</v>
      </c>
      <c r="B41" s="11" t="s">
        <v>17</v>
      </c>
      <c r="C41" s="28">
        <v>68.5</v>
      </c>
      <c r="D41" s="28">
        <v>10.1</v>
      </c>
      <c r="E41" s="28">
        <v>23.9</v>
      </c>
      <c r="F41" s="28">
        <v>26</v>
      </c>
      <c r="G41" s="28">
        <v>8.1</v>
      </c>
      <c r="H41" s="28">
        <v>0.4</v>
      </c>
      <c r="I41" s="28">
        <v>24.7</v>
      </c>
      <c r="J41" s="28">
        <v>4.5</v>
      </c>
      <c r="K41" s="28">
        <v>9.3</v>
      </c>
      <c r="L41" s="28">
        <v>8.2</v>
      </c>
      <c r="M41" s="28">
        <v>2.6</v>
      </c>
      <c r="N41" s="28">
        <v>0</v>
      </c>
      <c r="O41" s="28">
        <v>43.8</v>
      </c>
      <c r="P41" s="28">
        <v>5.6</v>
      </c>
      <c r="Q41" s="28">
        <v>14.5</v>
      </c>
      <c r="R41" s="28">
        <v>17.9</v>
      </c>
      <c r="S41" s="28">
        <v>5.5</v>
      </c>
      <c r="T41" s="97">
        <v>0.4</v>
      </c>
    </row>
    <row r="42" spans="1:20" ht="11.25">
      <c r="A42" s="82">
        <f t="shared" si="0"/>
        <v>1996</v>
      </c>
      <c r="B42" s="11" t="s">
        <v>18</v>
      </c>
      <c r="C42" s="28">
        <v>70.1</v>
      </c>
      <c r="D42" s="28">
        <v>9.4</v>
      </c>
      <c r="E42" s="28">
        <v>26.1</v>
      </c>
      <c r="F42" s="28">
        <v>24.5</v>
      </c>
      <c r="G42" s="28">
        <v>9.2</v>
      </c>
      <c r="H42" s="28">
        <v>0.8</v>
      </c>
      <c r="I42" s="28">
        <v>30.3</v>
      </c>
      <c r="J42" s="28">
        <v>4.4</v>
      </c>
      <c r="K42" s="28">
        <v>11.6</v>
      </c>
      <c r="L42" s="28">
        <v>10</v>
      </c>
      <c r="M42" s="28">
        <v>4.4</v>
      </c>
      <c r="N42" s="28">
        <v>0</v>
      </c>
      <c r="O42" s="28">
        <v>39.7</v>
      </c>
      <c r="P42" s="28">
        <v>5</v>
      </c>
      <c r="Q42" s="28">
        <v>14.5</v>
      </c>
      <c r="R42" s="28">
        <v>14.5</v>
      </c>
      <c r="S42" s="28">
        <v>4.8</v>
      </c>
      <c r="T42" s="97">
        <v>0.8</v>
      </c>
    </row>
    <row r="43" spans="1:20" ht="11.25">
      <c r="A43" s="82">
        <f t="shared" si="0"/>
        <v>1996</v>
      </c>
      <c r="B43" s="11" t="s">
        <v>19</v>
      </c>
      <c r="C43" s="28">
        <v>73.8</v>
      </c>
      <c r="D43" s="28">
        <v>10.3</v>
      </c>
      <c r="E43" s="28">
        <v>26.8</v>
      </c>
      <c r="F43" s="28">
        <v>25.4</v>
      </c>
      <c r="G43" s="28">
        <v>10.4</v>
      </c>
      <c r="H43" s="28">
        <v>0.8</v>
      </c>
      <c r="I43" s="28">
        <v>34</v>
      </c>
      <c r="J43" s="28">
        <v>5.1</v>
      </c>
      <c r="K43" s="28">
        <v>13.4</v>
      </c>
      <c r="L43" s="28">
        <v>9.9</v>
      </c>
      <c r="M43" s="28">
        <v>5.7</v>
      </c>
      <c r="N43" s="28">
        <v>0</v>
      </c>
      <c r="O43" s="28">
        <v>39.8</v>
      </c>
      <c r="P43" s="28">
        <v>5.3</v>
      </c>
      <c r="Q43" s="28">
        <v>13.4</v>
      </c>
      <c r="R43" s="28">
        <v>15.5</v>
      </c>
      <c r="S43" s="28">
        <v>4.8</v>
      </c>
      <c r="T43" s="97">
        <v>0.8</v>
      </c>
    </row>
    <row r="44" spans="1:20" ht="11.25">
      <c r="A44" s="83">
        <f t="shared" si="0"/>
        <v>1996</v>
      </c>
      <c r="B44" s="84" t="s">
        <v>16</v>
      </c>
      <c r="C44" s="98">
        <v>82.4</v>
      </c>
      <c r="D44" s="98">
        <v>10.2</v>
      </c>
      <c r="E44" s="98">
        <v>28.1</v>
      </c>
      <c r="F44" s="98">
        <v>31.2</v>
      </c>
      <c r="G44" s="98">
        <v>11.6</v>
      </c>
      <c r="H44" s="98">
        <v>1.3</v>
      </c>
      <c r="I44" s="98">
        <v>39.8</v>
      </c>
      <c r="J44" s="98">
        <v>5.3</v>
      </c>
      <c r="K44" s="98">
        <v>13.8</v>
      </c>
      <c r="L44" s="98">
        <v>14</v>
      </c>
      <c r="M44" s="98">
        <v>6.7</v>
      </c>
      <c r="N44" s="98">
        <v>0</v>
      </c>
      <c r="O44" s="98">
        <v>42.6</v>
      </c>
      <c r="P44" s="98">
        <v>4.9</v>
      </c>
      <c r="Q44" s="98">
        <v>14.3</v>
      </c>
      <c r="R44" s="98">
        <v>17.2</v>
      </c>
      <c r="S44" s="98">
        <v>4.9</v>
      </c>
      <c r="T44" s="99">
        <v>1.3</v>
      </c>
    </row>
  </sheetData>
  <mergeCells count="8">
    <mergeCell ref="O5:O7"/>
    <mergeCell ref="P5:T5"/>
    <mergeCell ref="A5:A7"/>
    <mergeCell ref="C5:C7"/>
    <mergeCell ref="B5:B7"/>
    <mergeCell ref="D5:H5"/>
    <mergeCell ref="I5:I7"/>
    <mergeCell ref="J5:N5"/>
  </mergeCells>
  <printOptions/>
  <pageMargins left="0.5905511811023623" right="0.5905511811023623" top="0.5905511811023623" bottom="0.5905511811023623" header="1.1811023622047245" footer="1.1811023622047245"/>
  <pageSetup fitToHeight="1" fitToWidth="1" horizontalDpi="360" verticalDpi="360" orientation="landscape" paperSize="9" scale="76" r:id="rId2"/>
  <headerFooter alignWithMargins="0">
    <oddHeader>&amp;C&amp;A</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4:J43"/>
  <sheetViews>
    <sheetView showGridLines="0" workbookViewId="0" topLeftCell="A1">
      <selection activeCell="A1" sqref="A1"/>
    </sheetView>
  </sheetViews>
  <sheetFormatPr defaultColWidth="11.421875" defaultRowHeight="12.75"/>
  <cols>
    <col min="1" max="1" width="7.28125" style="2" customWidth="1"/>
    <col min="2" max="2" width="11.28125" style="2" customWidth="1"/>
    <col min="3" max="3" width="7.421875" style="2" customWidth="1"/>
    <col min="4" max="4" width="10.00390625" style="2" customWidth="1"/>
    <col min="5" max="5" width="11.140625" style="2" customWidth="1"/>
    <col min="6" max="6" width="9.57421875" style="2" customWidth="1"/>
    <col min="7" max="7" width="10.8515625" style="2" customWidth="1"/>
    <col min="8" max="8" width="10.140625" style="2" customWidth="1"/>
    <col min="9" max="16384" width="10.28125" style="2" customWidth="1"/>
  </cols>
  <sheetData>
    <row r="4" spans="1:8" ht="11.25">
      <c r="A4" s="1" t="s">
        <v>129</v>
      </c>
      <c r="B4" s="1"/>
      <c r="C4" s="1"/>
      <c r="D4" s="1"/>
      <c r="E4" s="1"/>
      <c r="F4" s="1"/>
      <c r="G4" s="1"/>
      <c r="H4" s="1"/>
    </row>
    <row r="5" spans="1:8" ht="11.25" customHeight="1">
      <c r="A5" s="148" t="s">
        <v>3</v>
      </c>
      <c r="B5" s="150" t="s">
        <v>4</v>
      </c>
      <c r="C5" s="123" t="s">
        <v>0</v>
      </c>
      <c r="D5" s="123" t="s">
        <v>130</v>
      </c>
      <c r="E5" s="46" t="s">
        <v>131</v>
      </c>
      <c r="F5" s="46" t="s">
        <v>110</v>
      </c>
      <c r="G5" s="46" t="s">
        <v>132</v>
      </c>
      <c r="H5" s="55" t="s">
        <v>133</v>
      </c>
    </row>
    <row r="6" spans="1:8" ht="11.25">
      <c r="A6" s="121"/>
      <c r="B6" s="122"/>
      <c r="C6" s="179"/>
      <c r="D6" s="179"/>
      <c r="E6" s="6" t="s">
        <v>134</v>
      </c>
      <c r="F6" s="6" t="s">
        <v>112</v>
      </c>
      <c r="G6" s="6" t="s">
        <v>76</v>
      </c>
      <c r="H6" s="7" t="s">
        <v>135</v>
      </c>
    </row>
    <row r="7" spans="1:10" ht="11.25">
      <c r="A7" s="78"/>
      <c r="B7" s="8"/>
      <c r="C7" s="27"/>
      <c r="D7" s="27"/>
      <c r="E7" s="27"/>
      <c r="F7" s="27"/>
      <c r="G7" s="27"/>
      <c r="H7" s="96"/>
      <c r="J7" s="12"/>
    </row>
    <row r="8" spans="1:8" ht="11.25">
      <c r="A8" s="80">
        <v>2004</v>
      </c>
      <c r="B8" s="11" t="s">
        <v>17</v>
      </c>
      <c r="C8" s="28">
        <v>1109.3</v>
      </c>
      <c r="D8" s="28">
        <v>192.9</v>
      </c>
      <c r="E8" s="28">
        <v>477</v>
      </c>
      <c r="F8" s="28">
        <v>341.3</v>
      </c>
      <c r="G8" s="28">
        <v>26</v>
      </c>
      <c r="H8" s="97">
        <v>72.1</v>
      </c>
    </row>
    <row r="9" spans="1:8" ht="11.25">
      <c r="A9" s="80">
        <v>2004</v>
      </c>
      <c r="B9" s="11" t="s">
        <v>18</v>
      </c>
      <c r="C9" s="28">
        <v>1113.8</v>
      </c>
      <c r="D9" s="28">
        <v>187.6</v>
      </c>
      <c r="E9" s="28">
        <v>470.6</v>
      </c>
      <c r="F9" s="28">
        <v>344</v>
      </c>
      <c r="G9" s="28">
        <v>25</v>
      </c>
      <c r="H9" s="97">
        <v>86.7</v>
      </c>
    </row>
    <row r="10" spans="1:8" ht="11.25">
      <c r="A10" s="80">
        <v>2004</v>
      </c>
      <c r="B10" s="11" t="s">
        <v>19</v>
      </c>
      <c r="C10" s="28">
        <v>1099.9</v>
      </c>
      <c r="D10" s="28">
        <v>190.5</v>
      </c>
      <c r="E10" s="28">
        <v>459.3</v>
      </c>
      <c r="F10" s="28">
        <v>352.8</v>
      </c>
      <c r="G10" s="28">
        <v>31.1</v>
      </c>
      <c r="H10" s="97">
        <v>66.2</v>
      </c>
    </row>
    <row r="11" spans="1:8" ht="11.25">
      <c r="A11" s="80">
        <v>2004</v>
      </c>
      <c r="B11" s="11" t="s">
        <v>16</v>
      </c>
      <c r="C11" s="28">
        <v>1130.8</v>
      </c>
      <c r="D11" s="28">
        <v>198.6</v>
      </c>
      <c r="E11" s="28">
        <v>462.3</v>
      </c>
      <c r="F11" s="28">
        <v>360.3</v>
      </c>
      <c r="G11" s="28">
        <v>37.7</v>
      </c>
      <c r="H11" s="97">
        <v>71.9</v>
      </c>
    </row>
    <row r="12" spans="1:8" ht="11.25">
      <c r="A12" s="82">
        <v>2003</v>
      </c>
      <c r="B12" s="11" t="s">
        <v>17</v>
      </c>
      <c r="C12" s="28">
        <v>1146.1</v>
      </c>
      <c r="D12" s="28">
        <v>202</v>
      </c>
      <c r="E12" s="28">
        <v>474.6</v>
      </c>
      <c r="F12" s="28">
        <v>365.2</v>
      </c>
      <c r="G12" s="28">
        <v>34.3</v>
      </c>
      <c r="H12" s="97">
        <v>70</v>
      </c>
    </row>
    <row r="13" spans="1:8" ht="11.25">
      <c r="A13" s="82">
        <v>2003</v>
      </c>
      <c r="B13" s="11" t="s">
        <v>18</v>
      </c>
      <c r="C13" s="28">
        <v>1154.8</v>
      </c>
      <c r="D13" s="28">
        <v>203.9</v>
      </c>
      <c r="E13" s="28">
        <v>478.7</v>
      </c>
      <c r="F13" s="28">
        <v>346.4</v>
      </c>
      <c r="G13" s="28">
        <v>32</v>
      </c>
      <c r="H13" s="97">
        <v>93.8</v>
      </c>
    </row>
    <row r="14" spans="1:8" ht="11.25">
      <c r="A14" s="82">
        <v>2003</v>
      </c>
      <c r="B14" s="11" t="s">
        <v>19</v>
      </c>
      <c r="C14" s="28">
        <v>1149.4</v>
      </c>
      <c r="D14" s="28">
        <v>213.6</v>
      </c>
      <c r="E14" s="28">
        <v>467.6</v>
      </c>
      <c r="F14" s="28">
        <v>357.8</v>
      </c>
      <c r="G14" s="28">
        <v>32.7</v>
      </c>
      <c r="H14" s="97">
        <v>77.8</v>
      </c>
    </row>
    <row r="15" spans="1:8" ht="11.25">
      <c r="A15" s="82">
        <v>2003</v>
      </c>
      <c r="B15" s="11" t="s">
        <v>16</v>
      </c>
      <c r="C15" s="28">
        <v>1141.2</v>
      </c>
      <c r="D15" s="28">
        <v>211.4</v>
      </c>
      <c r="E15" s="28">
        <v>471.9</v>
      </c>
      <c r="F15" s="28">
        <v>355</v>
      </c>
      <c r="G15" s="28">
        <v>30.1</v>
      </c>
      <c r="H15" s="97">
        <v>72.8</v>
      </c>
    </row>
    <row r="16" spans="1:8" ht="11.25">
      <c r="A16" s="82">
        <f aca="true" t="shared" si="0" ref="A16:A43">+A12-1</f>
        <v>2002</v>
      </c>
      <c r="B16" s="11" t="s">
        <v>17</v>
      </c>
      <c r="C16" s="28">
        <v>1163.8</v>
      </c>
      <c r="D16" s="28">
        <v>212.9</v>
      </c>
      <c r="E16" s="28">
        <v>467.9</v>
      </c>
      <c r="F16" s="28">
        <v>355.6</v>
      </c>
      <c r="G16" s="28">
        <v>34.9</v>
      </c>
      <c r="H16" s="97">
        <v>92.5</v>
      </c>
    </row>
    <row r="17" spans="1:8" ht="11.25">
      <c r="A17" s="82">
        <f t="shared" si="0"/>
        <v>2002</v>
      </c>
      <c r="B17" s="11" t="s">
        <v>18</v>
      </c>
      <c r="C17" s="28">
        <v>1132.1</v>
      </c>
      <c r="D17" s="28">
        <v>193</v>
      </c>
      <c r="E17" s="28">
        <v>466.9</v>
      </c>
      <c r="F17" s="28">
        <v>362.4</v>
      </c>
      <c r="G17" s="28">
        <v>24.4</v>
      </c>
      <c r="H17" s="97">
        <v>85.4</v>
      </c>
    </row>
    <row r="18" spans="1:8" ht="11.25">
      <c r="A18" s="82">
        <f t="shared" si="0"/>
        <v>2002</v>
      </c>
      <c r="B18" s="11" t="s">
        <v>19</v>
      </c>
      <c r="C18" s="28">
        <v>1141.5</v>
      </c>
      <c r="D18" s="28">
        <v>217.7</v>
      </c>
      <c r="E18" s="28">
        <v>456</v>
      </c>
      <c r="F18" s="28">
        <v>371.7</v>
      </c>
      <c r="G18" s="28">
        <v>22.2</v>
      </c>
      <c r="H18" s="97">
        <v>73.8</v>
      </c>
    </row>
    <row r="19" spans="1:8" ht="11.25">
      <c r="A19" s="82">
        <f t="shared" si="0"/>
        <v>2002</v>
      </c>
      <c r="B19" s="11" t="s">
        <v>16</v>
      </c>
      <c r="C19" s="28">
        <v>1120</v>
      </c>
      <c r="D19" s="28">
        <v>220.1</v>
      </c>
      <c r="E19" s="28">
        <v>449.1</v>
      </c>
      <c r="F19" s="28">
        <v>342.1</v>
      </c>
      <c r="G19" s="28">
        <v>23</v>
      </c>
      <c r="H19" s="97">
        <v>85.6</v>
      </c>
    </row>
    <row r="20" spans="1:8" ht="11.25">
      <c r="A20" s="82">
        <f t="shared" si="0"/>
        <v>2001</v>
      </c>
      <c r="B20" s="11" t="s">
        <v>17</v>
      </c>
      <c r="C20" s="28">
        <v>1087.7</v>
      </c>
      <c r="D20" s="28">
        <v>209.3</v>
      </c>
      <c r="E20" s="28">
        <v>473</v>
      </c>
      <c r="F20" s="28">
        <v>342.7</v>
      </c>
      <c r="G20" s="28">
        <v>23.7</v>
      </c>
      <c r="H20" s="97">
        <v>39</v>
      </c>
    </row>
    <row r="21" spans="1:8" ht="11.25">
      <c r="A21" s="82">
        <f t="shared" si="0"/>
        <v>2001</v>
      </c>
      <c r="B21" s="11" t="s">
        <v>18</v>
      </c>
      <c r="C21" s="28">
        <v>1093.6</v>
      </c>
      <c r="D21" s="28">
        <v>202.8</v>
      </c>
      <c r="E21" s="28">
        <v>462.5</v>
      </c>
      <c r="F21" s="28">
        <v>354</v>
      </c>
      <c r="G21" s="28">
        <v>24.9</v>
      </c>
      <c r="H21" s="97">
        <v>49.4</v>
      </c>
    </row>
    <row r="22" spans="1:8" ht="11.25">
      <c r="A22" s="82">
        <f t="shared" si="0"/>
        <v>2001</v>
      </c>
      <c r="B22" s="11" t="s">
        <v>19</v>
      </c>
      <c r="C22" s="28">
        <v>1088.4</v>
      </c>
      <c r="D22" s="28">
        <v>215.5</v>
      </c>
      <c r="E22" s="28">
        <v>466.1</v>
      </c>
      <c r="F22" s="28">
        <v>351.6</v>
      </c>
      <c r="G22" s="28">
        <v>25.4</v>
      </c>
      <c r="H22" s="97">
        <v>29.7</v>
      </c>
    </row>
    <row r="23" spans="1:8" ht="11.25">
      <c r="A23" s="82">
        <f t="shared" si="0"/>
        <v>2001</v>
      </c>
      <c r="B23" s="11" t="s">
        <v>16</v>
      </c>
      <c r="C23" s="28">
        <v>1099</v>
      </c>
      <c r="D23" s="28">
        <v>219.5</v>
      </c>
      <c r="E23" s="28">
        <v>469.5</v>
      </c>
      <c r="F23" s="28">
        <v>358.5</v>
      </c>
      <c r="G23" s="28">
        <v>28</v>
      </c>
      <c r="H23" s="97">
        <v>23.6</v>
      </c>
    </row>
    <row r="24" spans="1:8" ht="11.25">
      <c r="A24" s="82">
        <f t="shared" si="0"/>
        <v>2000</v>
      </c>
      <c r="B24" s="11" t="s">
        <v>17</v>
      </c>
      <c r="C24" s="28">
        <v>1086.6</v>
      </c>
      <c r="D24" s="28">
        <v>214.2</v>
      </c>
      <c r="E24" s="28">
        <v>458</v>
      </c>
      <c r="F24" s="28">
        <v>350</v>
      </c>
      <c r="G24" s="28">
        <v>32.3</v>
      </c>
      <c r="H24" s="97">
        <v>32.1</v>
      </c>
    </row>
    <row r="25" spans="1:8" ht="11.25">
      <c r="A25" s="82">
        <f t="shared" si="0"/>
        <v>2000</v>
      </c>
      <c r="B25" s="11" t="s">
        <v>18</v>
      </c>
      <c r="C25" s="28">
        <v>1100.9</v>
      </c>
      <c r="D25" s="28">
        <v>217.1</v>
      </c>
      <c r="E25" s="28">
        <v>444.4</v>
      </c>
      <c r="F25" s="28">
        <v>352.2</v>
      </c>
      <c r="G25" s="28">
        <v>28.8</v>
      </c>
      <c r="H25" s="97">
        <v>58.5</v>
      </c>
    </row>
    <row r="26" spans="1:8" ht="11.25">
      <c r="A26" s="82">
        <f t="shared" si="0"/>
        <v>2000</v>
      </c>
      <c r="B26" s="11" t="s">
        <v>19</v>
      </c>
      <c r="C26" s="28">
        <v>1131</v>
      </c>
      <c r="D26" s="28">
        <v>249.8</v>
      </c>
      <c r="E26" s="28">
        <v>451.2</v>
      </c>
      <c r="F26" s="28">
        <v>359.1</v>
      </c>
      <c r="G26" s="28">
        <v>22.5</v>
      </c>
      <c r="H26" s="97">
        <v>48.4</v>
      </c>
    </row>
    <row r="27" spans="1:8" ht="11.25">
      <c r="A27" s="82">
        <f t="shared" si="0"/>
        <v>2000</v>
      </c>
      <c r="B27" s="11" t="s">
        <v>16</v>
      </c>
      <c r="C27" s="28">
        <v>1129.8</v>
      </c>
      <c r="D27" s="28">
        <v>256.8</v>
      </c>
      <c r="E27" s="28">
        <v>451.1</v>
      </c>
      <c r="F27" s="28">
        <v>360.4</v>
      </c>
      <c r="G27" s="28">
        <v>26.6</v>
      </c>
      <c r="H27" s="97">
        <v>35</v>
      </c>
    </row>
    <row r="28" spans="1:8" ht="11.25">
      <c r="A28" s="82">
        <f t="shared" si="0"/>
        <v>1999</v>
      </c>
      <c r="B28" s="11" t="s">
        <v>17</v>
      </c>
      <c r="C28" s="28">
        <v>1153.7</v>
      </c>
      <c r="D28" s="28">
        <v>260.9</v>
      </c>
      <c r="E28" s="28">
        <v>471</v>
      </c>
      <c r="F28" s="28">
        <v>363.6</v>
      </c>
      <c r="G28" s="28">
        <v>20.7</v>
      </c>
      <c r="H28" s="97">
        <v>37.5</v>
      </c>
    </row>
    <row r="29" spans="1:8" ht="11.25">
      <c r="A29" s="82">
        <f t="shared" si="0"/>
        <v>1999</v>
      </c>
      <c r="B29" s="11" t="s">
        <v>18</v>
      </c>
      <c r="C29" s="28">
        <v>1141.5</v>
      </c>
      <c r="D29" s="28">
        <v>265.9</v>
      </c>
      <c r="E29" s="28">
        <v>448.8</v>
      </c>
      <c r="F29" s="28">
        <v>361.8</v>
      </c>
      <c r="G29" s="28">
        <v>25.4</v>
      </c>
      <c r="H29" s="97">
        <v>39.7</v>
      </c>
    </row>
    <row r="30" spans="1:8" ht="11.25">
      <c r="A30" s="82">
        <f t="shared" si="0"/>
        <v>1999</v>
      </c>
      <c r="B30" s="11" t="s">
        <v>19</v>
      </c>
      <c r="C30" s="28">
        <v>1142.4</v>
      </c>
      <c r="D30" s="28">
        <v>266.3</v>
      </c>
      <c r="E30" s="28">
        <v>456</v>
      </c>
      <c r="F30" s="28">
        <v>362</v>
      </c>
      <c r="G30" s="28">
        <v>25.1</v>
      </c>
      <c r="H30" s="97">
        <v>33</v>
      </c>
    </row>
    <row r="31" spans="1:8" ht="11.25">
      <c r="A31" s="82">
        <f t="shared" si="0"/>
        <v>1999</v>
      </c>
      <c r="B31" s="11" t="s">
        <v>16</v>
      </c>
      <c r="C31" s="28">
        <v>1157.7</v>
      </c>
      <c r="D31" s="28">
        <v>258.2</v>
      </c>
      <c r="E31" s="28">
        <v>463.7</v>
      </c>
      <c r="F31" s="28">
        <v>378</v>
      </c>
      <c r="G31" s="28">
        <v>26.8</v>
      </c>
      <c r="H31" s="97">
        <v>31</v>
      </c>
    </row>
    <row r="32" spans="1:8" ht="11.25">
      <c r="A32" s="82">
        <f t="shared" si="0"/>
        <v>1998</v>
      </c>
      <c r="B32" s="11" t="s">
        <v>17</v>
      </c>
      <c r="C32" s="28">
        <v>1166.1</v>
      </c>
      <c r="D32" s="28">
        <v>252.3</v>
      </c>
      <c r="E32" s="28">
        <v>470</v>
      </c>
      <c r="F32" s="28">
        <v>392.4</v>
      </c>
      <c r="G32" s="28">
        <v>30.9</v>
      </c>
      <c r="H32" s="97">
        <v>20.5</v>
      </c>
    </row>
    <row r="33" spans="1:8" ht="11.25">
      <c r="A33" s="82">
        <f t="shared" si="0"/>
        <v>1998</v>
      </c>
      <c r="B33" s="11" t="s">
        <v>18</v>
      </c>
      <c r="C33" s="28">
        <v>1174.3</v>
      </c>
      <c r="D33" s="28">
        <v>196</v>
      </c>
      <c r="E33" s="28">
        <v>470.8</v>
      </c>
      <c r="F33" s="28">
        <v>402.6</v>
      </c>
      <c r="G33" s="28">
        <v>27.4</v>
      </c>
      <c r="H33" s="97">
        <v>77.5</v>
      </c>
    </row>
    <row r="34" spans="1:8" ht="11.25">
      <c r="A34" s="82">
        <f t="shared" si="0"/>
        <v>1998</v>
      </c>
      <c r="B34" s="11" t="s">
        <v>19</v>
      </c>
      <c r="C34" s="28">
        <v>1184.7</v>
      </c>
      <c r="D34" s="28">
        <v>274.5</v>
      </c>
      <c r="E34" s="28">
        <v>467.8</v>
      </c>
      <c r="F34" s="28">
        <v>394.8</v>
      </c>
      <c r="G34" s="28">
        <v>25.8</v>
      </c>
      <c r="H34" s="97">
        <v>21.8</v>
      </c>
    </row>
    <row r="35" spans="1:8" ht="11.25">
      <c r="A35" s="82">
        <f t="shared" si="0"/>
        <v>1998</v>
      </c>
      <c r="B35" s="11" t="s">
        <v>16</v>
      </c>
      <c r="C35" s="28">
        <v>1189.9</v>
      </c>
      <c r="D35" s="28">
        <v>275.8</v>
      </c>
      <c r="E35" s="28">
        <v>466.7</v>
      </c>
      <c r="F35" s="28">
        <v>403.7</v>
      </c>
      <c r="G35" s="28">
        <v>23</v>
      </c>
      <c r="H35" s="97">
        <v>20.7</v>
      </c>
    </row>
    <row r="36" spans="1:8" ht="11.25">
      <c r="A36" s="82">
        <f t="shared" si="0"/>
        <v>1997</v>
      </c>
      <c r="B36" s="11" t="s">
        <v>17</v>
      </c>
      <c r="C36" s="28">
        <v>1177.6</v>
      </c>
      <c r="D36" s="28">
        <v>265.5</v>
      </c>
      <c r="E36" s="28">
        <v>461.4</v>
      </c>
      <c r="F36" s="28">
        <v>410.3</v>
      </c>
      <c r="G36" s="28">
        <v>21.1</v>
      </c>
      <c r="H36" s="97">
        <v>19.3</v>
      </c>
    </row>
    <row r="37" spans="1:8" ht="11.25">
      <c r="A37" s="82">
        <f t="shared" si="0"/>
        <v>1997</v>
      </c>
      <c r="B37" s="11" t="s">
        <v>18</v>
      </c>
      <c r="C37" s="28">
        <v>1203.3</v>
      </c>
      <c r="D37" s="28">
        <v>216.5</v>
      </c>
      <c r="E37" s="28">
        <v>447.3</v>
      </c>
      <c r="F37" s="28">
        <v>431.9</v>
      </c>
      <c r="G37" s="28">
        <v>17.9</v>
      </c>
      <c r="H37" s="97">
        <v>89.7</v>
      </c>
    </row>
    <row r="38" spans="1:8" ht="11.25">
      <c r="A38" s="82">
        <f t="shared" si="0"/>
        <v>1997</v>
      </c>
      <c r="B38" s="11" t="s">
        <v>19</v>
      </c>
      <c r="C38" s="28">
        <v>1210.6</v>
      </c>
      <c r="D38" s="28">
        <v>282.3</v>
      </c>
      <c r="E38" s="28">
        <v>466.9</v>
      </c>
      <c r="F38" s="28">
        <v>415.6</v>
      </c>
      <c r="G38" s="28">
        <v>22.1</v>
      </c>
      <c r="H38" s="97">
        <v>23.6</v>
      </c>
    </row>
    <row r="39" spans="1:8" ht="11.25">
      <c r="A39" s="82">
        <f t="shared" si="0"/>
        <v>1997</v>
      </c>
      <c r="B39" s="11" t="s">
        <v>16</v>
      </c>
      <c r="C39" s="28">
        <v>1209.8</v>
      </c>
      <c r="D39" s="28">
        <v>277.8</v>
      </c>
      <c r="E39" s="28">
        <v>470.8</v>
      </c>
      <c r="F39" s="28">
        <v>409.9</v>
      </c>
      <c r="G39" s="28">
        <v>25.8</v>
      </c>
      <c r="H39" s="97">
        <v>25.6</v>
      </c>
    </row>
    <row r="40" spans="1:8" ht="11.25">
      <c r="A40" s="82">
        <f t="shared" si="0"/>
        <v>1996</v>
      </c>
      <c r="B40" s="11" t="s">
        <v>17</v>
      </c>
      <c r="C40" s="28">
        <v>1206.2</v>
      </c>
      <c r="D40" s="28">
        <v>270.9</v>
      </c>
      <c r="E40" s="28">
        <v>471.9</v>
      </c>
      <c r="F40" s="28">
        <v>423.8</v>
      </c>
      <c r="G40" s="28">
        <v>17.2</v>
      </c>
      <c r="H40" s="97">
        <v>22.4</v>
      </c>
    </row>
    <row r="41" spans="1:8" ht="11.25">
      <c r="A41" s="82">
        <f t="shared" si="0"/>
        <v>1996</v>
      </c>
      <c r="B41" s="11" t="s">
        <v>18</v>
      </c>
      <c r="C41" s="28">
        <v>1201.4</v>
      </c>
      <c r="D41" s="28">
        <v>226.3</v>
      </c>
      <c r="E41" s="28">
        <v>477.7</v>
      </c>
      <c r="F41" s="28">
        <v>427.9</v>
      </c>
      <c r="G41" s="28">
        <v>18.9</v>
      </c>
      <c r="H41" s="97">
        <v>50.6</v>
      </c>
    </row>
    <row r="42" spans="1:8" ht="11.25">
      <c r="A42" s="82">
        <f t="shared" si="0"/>
        <v>1996</v>
      </c>
      <c r="B42" s="11" t="s">
        <v>19</v>
      </c>
      <c r="C42" s="28">
        <v>1206.2</v>
      </c>
      <c r="D42" s="28">
        <v>271.9</v>
      </c>
      <c r="E42" s="28">
        <v>472.1</v>
      </c>
      <c r="F42" s="28">
        <v>425.7</v>
      </c>
      <c r="G42" s="28">
        <v>25.6</v>
      </c>
      <c r="H42" s="97">
        <v>10.9</v>
      </c>
    </row>
    <row r="43" spans="1:8" ht="11.25">
      <c r="A43" s="83">
        <f t="shared" si="0"/>
        <v>1996</v>
      </c>
      <c r="B43" s="84" t="s">
        <v>16</v>
      </c>
      <c r="C43" s="98">
        <v>1199.6</v>
      </c>
      <c r="D43" s="98">
        <v>255.4</v>
      </c>
      <c r="E43" s="98">
        <v>474.6</v>
      </c>
      <c r="F43" s="98">
        <v>424.7</v>
      </c>
      <c r="G43" s="98">
        <v>28.2</v>
      </c>
      <c r="H43" s="99">
        <v>16.6</v>
      </c>
    </row>
  </sheetData>
  <mergeCells count="4">
    <mergeCell ref="A5:A6"/>
    <mergeCell ref="C5:C6"/>
    <mergeCell ref="D5:D6"/>
    <mergeCell ref="B5:B6"/>
  </mergeCells>
  <printOptions/>
  <pageMargins left="0.5905511811023623" right="0.5905511811023623" top="0.5905511811023623" bottom="0.5905511811023623" header="1.1811023622047245" footer="1.1811023622047245"/>
  <pageSetup fitToHeight="1" fitToWidth="1" horizontalDpi="600" verticalDpi="600" orientation="landscape" paperSize="9" r:id="rId2"/>
  <headerFooter alignWithMargins="0">
    <oddHeader>&amp;C&amp;A</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43"/>
  <sheetViews>
    <sheetView showGridLines="0" workbookViewId="0" topLeftCell="A1">
      <pane ySplit="6" topLeftCell="BM8" activePane="bottomLeft" state="frozen"/>
      <selection pane="topLeft" activeCell="F24" sqref="F24"/>
      <selection pane="bottomLeft" activeCell="B8" sqref="B8"/>
    </sheetView>
  </sheetViews>
  <sheetFormatPr defaultColWidth="11.421875" defaultRowHeight="12.75"/>
  <cols>
    <col min="1" max="1" width="9.00390625" style="2" customWidth="1"/>
    <col min="2" max="2" width="10.421875" style="2" customWidth="1"/>
    <col min="3" max="5" width="8.7109375" style="16" customWidth="1"/>
    <col min="6" max="6" width="1.421875" style="16" customWidth="1"/>
    <col min="7" max="9" width="8.7109375" style="16" customWidth="1"/>
    <col min="10" max="10" width="1.421875" style="16" customWidth="1"/>
    <col min="11" max="13" width="8.7109375" style="16" customWidth="1"/>
    <col min="14" max="16384" width="10.28125" style="2" customWidth="1"/>
  </cols>
  <sheetData>
    <row r="1" spans="3:13" ht="11.25">
      <c r="C1" s="2"/>
      <c r="D1" s="2"/>
      <c r="E1" s="2"/>
      <c r="F1" s="2"/>
      <c r="G1" s="2"/>
      <c r="H1" s="2"/>
      <c r="I1" s="2"/>
      <c r="J1" s="2"/>
      <c r="K1" s="2"/>
      <c r="L1" s="2"/>
      <c r="M1" s="2"/>
    </row>
    <row r="2" spans="3:13" ht="11.25">
      <c r="C2" s="2"/>
      <c r="D2" s="2"/>
      <c r="E2" s="2"/>
      <c r="F2" s="2"/>
      <c r="G2" s="2"/>
      <c r="H2" s="2"/>
      <c r="I2" s="2"/>
      <c r="J2" s="2"/>
      <c r="K2" s="2"/>
      <c r="L2" s="2"/>
      <c r="M2" s="2"/>
    </row>
    <row r="3" spans="3:13" ht="11.25">
      <c r="C3" s="2"/>
      <c r="D3" s="2"/>
      <c r="E3" s="2"/>
      <c r="F3" s="2"/>
      <c r="G3" s="2"/>
      <c r="H3" s="2"/>
      <c r="I3" s="2"/>
      <c r="J3" s="2"/>
      <c r="K3" s="2"/>
      <c r="L3" s="2"/>
      <c r="M3" s="2"/>
    </row>
    <row r="4" spans="1:13" ht="11.25">
      <c r="A4" s="30" t="s">
        <v>173</v>
      </c>
      <c r="B4" s="1"/>
      <c r="C4" s="1"/>
      <c r="D4" s="1"/>
      <c r="E4" s="1"/>
      <c r="F4" s="1"/>
      <c r="G4" s="1"/>
      <c r="H4" s="1"/>
      <c r="I4" s="1"/>
      <c r="J4" s="1"/>
      <c r="K4" s="1"/>
      <c r="L4" s="1"/>
      <c r="M4" s="1"/>
    </row>
    <row r="5" spans="1:13" ht="11.25">
      <c r="A5" s="148" t="s">
        <v>3</v>
      </c>
      <c r="B5" s="150" t="s">
        <v>4</v>
      </c>
      <c r="C5" s="146" t="s">
        <v>136</v>
      </c>
      <c r="D5" s="146"/>
      <c r="E5" s="146"/>
      <c r="F5" s="3"/>
      <c r="G5" s="146" t="s">
        <v>137</v>
      </c>
      <c r="H5" s="146"/>
      <c r="I5" s="146"/>
      <c r="J5" s="3"/>
      <c r="K5" s="146" t="s">
        <v>138</v>
      </c>
      <c r="L5" s="146"/>
      <c r="M5" s="147"/>
    </row>
    <row r="6" spans="1:13" ht="22.5">
      <c r="A6" s="149"/>
      <c r="B6" s="151"/>
      <c r="C6" s="59" t="s">
        <v>5</v>
      </c>
      <c r="D6" s="63" t="s">
        <v>1</v>
      </c>
      <c r="E6" s="63" t="s">
        <v>2</v>
      </c>
      <c r="F6" s="63"/>
      <c r="G6" s="59" t="s">
        <v>5</v>
      </c>
      <c r="H6" s="63" t="s">
        <v>1</v>
      </c>
      <c r="I6" s="63" t="s">
        <v>2</v>
      </c>
      <c r="J6" s="63"/>
      <c r="K6" s="44" t="s">
        <v>5</v>
      </c>
      <c r="L6" s="60" t="s">
        <v>1</v>
      </c>
      <c r="M6" s="64" t="s">
        <v>2</v>
      </c>
    </row>
    <row r="7" spans="1:13" ht="11.25">
      <c r="A7" s="78"/>
      <c r="B7" s="8"/>
      <c r="C7" s="65"/>
      <c r="D7" s="65"/>
      <c r="E7" s="65"/>
      <c r="F7" s="65"/>
      <c r="G7" s="65"/>
      <c r="H7" s="66"/>
      <c r="I7" s="66"/>
      <c r="J7" s="66"/>
      <c r="K7" s="66"/>
      <c r="L7" s="66"/>
      <c r="M7" s="79"/>
    </row>
    <row r="8" spans="1:13" ht="11.25">
      <c r="A8" s="80">
        <v>2004</v>
      </c>
      <c r="B8" s="11" t="s">
        <v>17</v>
      </c>
      <c r="C8" s="14">
        <v>54.16</v>
      </c>
      <c r="D8" s="14">
        <v>63.45</v>
      </c>
      <c r="E8" s="14">
        <v>46.03</v>
      </c>
      <c r="F8" s="14"/>
      <c r="G8" s="14">
        <v>56.54</v>
      </c>
      <c r="H8" s="14">
        <v>67.51</v>
      </c>
      <c r="I8" s="14">
        <v>46.43</v>
      </c>
      <c r="J8" s="14"/>
      <c r="K8" s="14">
        <v>50.75</v>
      </c>
      <c r="L8" s="14">
        <v>62.9</v>
      </c>
      <c r="M8" s="81">
        <v>39.13</v>
      </c>
    </row>
    <row r="9" spans="1:13" ht="11.25">
      <c r="A9" s="80">
        <v>2004</v>
      </c>
      <c r="B9" s="11" t="s">
        <v>18</v>
      </c>
      <c r="C9" s="15">
        <v>54.24</v>
      </c>
      <c r="D9" s="15">
        <v>64.24</v>
      </c>
      <c r="E9" s="15">
        <v>45.57</v>
      </c>
      <c r="F9" s="15"/>
      <c r="G9" s="15">
        <v>56</v>
      </c>
      <c r="H9" s="14">
        <v>67.59</v>
      </c>
      <c r="I9" s="14">
        <v>45.33</v>
      </c>
      <c r="J9" s="14"/>
      <c r="K9" s="14">
        <v>50.52</v>
      </c>
      <c r="L9" s="14">
        <v>62.89</v>
      </c>
      <c r="M9" s="81">
        <v>38.7</v>
      </c>
    </row>
    <row r="10" spans="1:13" ht="11.25">
      <c r="A10" s="80">
        <v>2004</v>
      </c>
      <c r="B10" s="11" t="s">
        <v>19</v>
      </c>
      <c r="C10" s="15">
        <v>54.06</v>
      </c>
      <c r="D10" s="15">
        <v>63.6</v>
      </c>
      <c r="E10" s="15">
        <v>45.81</v>
      </c>
      <c r="F10" s="15"/>
      <c r="G10" s="15">
        <v>56.09</v>
      </c>
      <c r="H10" s="14">
        <v>67.25</v>
      </c>
      <c r="I10" s="14">
        <v>45.83</v>
      </c>
      <c r="J10" s="14"/>
      <c r="K10" s="14">
        <v>50</v>
      </c>
      <c r="L10" s="14">
        <v>62.37</v>
      </c>
      <c r="M10" s="81">
        <v>38.19</v>
      </c>
    </row>
    <row r="11" spans="1:13" ht="11.25">
      <c r="A11" s="80">
        <v>2004</v>
      </c>
      <c r="B11" s="11" t="s">
        <v>16</v>
      </c>
      <c r="C11" s="15">
        <v>53.2</v>
      </c>
      <c r="D11" s="15">
        <v>63.13</v>
      </c>
      <c r="E11" s="15">
        <v>44.45</v>
      </c>
      <c r="F11" s="15"/>
      <c r="G11" s="15">
        <v>55.54</v>
      </c>
      <c r="H11" s="14">
        <v>67.25</v>
      </c>
      <c r="I11" s="14">
        <v>44.78</v>
      </c>
      <c r="J11" s="14"/>
      <c r="K11" s="14">
        <v>49.46</v>
      </c>
      <c r="L11" s="14">
        <v>61.92</v>
      </c>
      <c r="M11" s="81">
        <v>37.59</v>
      </c>
    </row>
    <row r="12" spans="1:13" ht="11.25">
      <c r="A12" s="82">
        <v>2003</v>
      </c>
      <c r="B12" s="11" t="s">
        <v>17</v>
      </c>
      <c r="C12" s="14">
        <v>52.83</v>
      </c>
      <c r="D12" s="14">
        <v>62.88</v>
      </c>
      <c r="E12" s="14">
        <v>44.05</v>
      </c>
      <c r="F12" s="14"/>
      <c r="G12" s="14">
        <v>54.82</v>
      </c>
      <c r="H12" s="14">
        <v>66.87</v>
      </c>
      <c r="I12" s="14">
        <v>43.76</v>
      </c>
      <c r="J12" s="14"/>
      <c r="K12" s="14">
        <v>49.56</v>
      </c>
      <c r="L12" s="14">
        <v>62.17</v>
      </c>
      <c r="M12" s="81">
        <v>37.54</v>
      </c>
    </row>
    <row r="13" spans="1:13" ht="11.25">
      <c r="A13" s="82">
        <v>2003</v>
      </c>
      <c r="B13" s="11" t="s">
        <v>18</v>
      </c>
      <c r="C13" s="15">
        <v>52.06</v>
      </c>
      <c r="D13" s="15">
        <v>62.51</v>
      </c>
      <c r="E13" s="15">
        <v>42.81</v>
      </c>
      <c r="F13" s="15"/>
      <c r="G13" s="15">
        <v>54.37</v>
      </c>
      <c r="H13" s="14">
        <v>66.99</v>
      </c>
      <c r="I13" s="14">
        <v>42.78</v>
      </c>
      <c r="J13" s="14"/>
      <c r="K13" s="14">
        <v>49.48</v>
      </c>
      <c r="L13" s="14">
        <v>62.43</v>
      </c>
      <c r="M13" s="81">
        <v>37.15</v>
      </c>
    </row>
    <row r="14" spans="1:13" ht="11.25">
      <c r="A14" s="82">
        <v>2003</v>
      </c>
      <c r="B14" s="11" t="s">
        <v>19</v>
      </c>
      <c r="C14" s="15">
        <v>51.85</v>
      </c>
      <c r="D14" s="15">
        <v>63.04</v>
      </c>
      <c r="E14" s="15">
        <v>41.91</v>
      </c>
      <c r="F14" s="15"/>
      <c r="G14" s="15">
        <v>54.44</v>
      </c>
      <c r="H14" s="14">
        <v>67.29</v>
      </c>
      <c r="I14" s="14">
        <v>42.67</v>
      </c>
      <c r="J14" s="14"/>
      <c r="K14" s="14">
        <v>49.06</v>
      </c>
      <c r="L14" s="14">
        <v>62.05</v>
      </c>
      <c r="M14" s="81">
        <v>36.7</v>
      </c>
    </row>
    <row r="15" spans="1:13" ht="11.25">
      <c r="A15" s="82">
        <v>2003</v>
      </c>
      <c r="B15" s="11" t="s">
        <v>16</v>
      </c>
      <c r="C15" s="15">
        <v>51.7</v>
      </c>
      <c r="D15" s="15">
        <v>62.09</v>
      </c>
      <c r="E15" s="15">
        <v>42.3</v>
      </c>
      <c r="F15" s="15"/>
      <c r="G15" s="15">
        <v>53.93</v>
      </c>
      <c r="H15" s="14">
        <v>66.52</v>
      </c>
      <c r="I15" s="14">
        <v>42.4</v>
      </c>
      <c r="J15" s="14"/>
      <c r="K15" s="14">
        <v>48.36</v>
      </c>
      <c r="L15" s="14">
        <v>61.45</v>
      </c>
      <c r="M15" s="81">
        <v>35.9</v>
      </c>
    </row>
    <row r="16" spans="1:13" ht="11.25">
      <c r="A16" s="82">
        <f aca="true" t="shared" si="0" ref="A16:A43">+A12-1</f>
        <v>2002</v>
      </c>
      <c r="B16" s="11" t="s">
        <v>17</v>
      </c>
      <c r="C16" s="14">
        <v>51.73</v>
      </c>
      <c r="D16" s="14">
        <v>62.79</v>
      </c>
      <c r="E16" s="14">
        <v>41.74</v>
      </c>
      <c r="F16" s="14"/>
      <c r="G16" s="14">
        <v>54.1</v>
      </c>
      <c r="H16" s="14">
        <v>66.92</v>
      </c>
      <c r="I16" s="14">
        <v>42.38</v>
      </c>
      <c r="J16" s="14"/>
      <c r="K16" s="14">
        <v>48.29</v>
      </c>
      <c r="L16" s="14">
        <v>61.42</v>
      </c>
      <c r="M16" s="81">
        <v>35.79</v>
      </c>
    </row>
    <row r="17" spans="1:13" ht="11.25">
      <c r="A17" s="82">
        <f t="shared" si="0"/>
        <v>2002</v>
      </c>
      <c r="B17" s="11" t="s">
        <v>18</v>
      </c>
      <c r="C17" s="14">
        <v>51.81</v>
      </c>
      <c r="D17" s="14">
        <v>62.4</v>
      </c>
      <c r="E17" s="14">
        <v>42.24</v>
      </c>
      <c r="F17" s="14"/>
      <c r="G17" s="14">
        <v>54.06</v>
      </c>
      <c r="H17" s="14">
        <v>66.73</v>
      </c>
      <c r="I17" s="14">
        <v>42.5</v>
      </c>
      <c r="J17" s="14"/>
      <c r="K17" s="14">
        <v>48.32</v>
      </c>
      <c r="L17" s="14">
        <v>61.84</v>
      </c>
      <c r="M17" s="81">
        <v>35.48</v>
      </c>
    </row>
    <row r="18" spans="1:13" ht="11.25">
      <c r="A18" s="82">
        <f t="shared" si="0"/>
        <v>2002</v>
      </c>
      <c r="B18" s="11" t="s">
        <v>19</v>
      </c>
      <c r="C18" s="14">
        <v>51.43</v>
      </c>
      <c r="D18" s="14">
        <v>62.29</v>
      </c>
      <c r="E18" s="14">
        <v>41.61</v>
      </c>
      <c r="F18" s="14"/>
      <c r="G18" s="14">
        <v>53.99</v>
      </c>
      <c r="H18" s="14">
        <v>67.15</v>
      </c>
      <c r="I18" s="14">
        <v>41.99</v>
      </c>
      <c r="J18" s="14"/>
      <c r="K18" s="14">
        <v>48.06</v>
      </c>
      <c r="L18" s="14">
        <v>61.56</v>
      </c>
      <c r="M18" s="81">
        <v>35.23</v>
      </c>
    </row>
    <row r="19" spans="1:13" ht="11.25">
      <c r="A19" s="82">
        <f t="shared" si="0"/>
        <v>2002</v>
      </c>
      <c r="B19" s="11" t="s">
        <v>16</v>
      </c>
      <c r="C19" s="14">
        <v>51.21</v>
      </c>
      <c r="D19" s="14">
        <v>61.83</v>
      </c>
      <c r="E19" s="14">
        <v>41.66</v>
      </c>
      <c r="F19" s="14"/>
      <c r="G19" s="14">
        <v>53.56</v>
      </c>
      <c r="H19" s="14">
        <v>66.88</v>
      </c>
      <c r="I19" s="14">
        <v>41.42</v>
      </c>
      <c r="J19" s="14"/>
      <c r="K19" s="14">
        <v>47.51</v>
      </c>
      <c r="L19" s="14">
        <v>61.06</v>
      </c>
      <c r="M19" s="81">
        <v>34.65</v>
      </c>
    </row>
    <row r="20" spans="1:13" ht="11.25">
      <c r="A20" s="82">
        <f t="shared" si="0"/>
        <v>2001</v>
      </c>
      <c r="B20" s="11" t="s">
        <v>17</v>
      </c>
      <c r="C20" s="14">
        <v>50.94</v>
      </c>
      <c r="D20" s="14">
        <v>61.08</v>
      </c>
      <c r="E20" s="14">
        <v>41.94</v>
      </c>
      <c r="F20" s="14"/>
      <c r="G20" s="14">
        <v>53.49</v>
      </c>
      <c r="H20" s="14">
        <v>66.69</v>
      </c>
      <c r="I20" s="14">
        <v>41.48</v>
      </c>
      <c r="J20" s="14"/>
      <c r="K20" s="14">
        <v>47.74</v>
      </c>
      <c r="L20" s="14">
        <v>61.47</v>
      </c>
      <c r="M20" s="81">
        <v>34.71</v>
      </c>
    </row>
    <row r="21" spans="1:13" ht="11.25">
      <c r="A21" s="82">
        <f t="shared" si="0"/>
        <v>2001</v>
      </c>
      <c r="B21" s="11" t="s">
        <v>18</v>
      </c>
      <c r="C21" s="14">
        <v>50.88</v>
      </c>
      <c r="D21" s="14">
        <v>61.92</v>
      </c>
      <c r="E21" s="14">
        <v>41.02</v>
      </c>
      <c r="F21" s="14"/>
      <c r="G21" s="14">
        <v>53.44</v>
      </c>
      <c r="H21" s="14">
        <v>67.27</v>
      </c>
      <c r="I21" s="14">
        <v>40.86</v>
      </c>
      <c r="J21" s="14"/>
      <c r="K21" s="14">
        <v>47.75</v>
      </c>
      <c r="L21" s="14">
        <v>61.74</v>
      </c>
      <c r="M21" s="81">
        <v>34.48</v>
      </c>
    </row>
    <row r="22" spans="1:13" ht="11.25">
      <c r="A22" s="82">
        <f t="shared" si="0"/>
        <v>2001</v>
      </c>
      <c r="B22" s="11" t="s">
        <v>19</v>
      </c>
      <c r="C22" s="14">
        <v>50.62</v>
      </c>
      <c r="D22" s="14">
        <v>61.38</v>
      </c>
      <c r="E22" s="14">
        <v>40.99</v>
      </c>
      <c r="F22" s="14"/>
      <c r="G22" s="14">
        <v>52.43</v>
      </c>
      <c r="H22" s="14">
        <v>65.92</v>
      </c>
      <c r="I22" s="14">
        <v>40.17</v>
      </c>
      <c r="J22" s="14"/>
      <c r="K22" s="14">
        <v>47.27</v>
      </c>
      <c r="L22" s="14">
        <v>61.22</v>
      </c>
      <c r="M22" s="81">
        <v>34.06</v>
      </c>
    </row>
    <row r="23" spans="1:13" ht="11.25">
      <c r="A23" s="82">
        <f t="shared" si="0"/>
        <v>2001</v>
      </c>
      <c r="B23" s="11" t="s">
        <v>16</v>
      </c>
      <c r="C23" s="14">
        <v>49.22</v>
      </c>
      <c r="D23" s="14">
        <v>59.82</v>
      </c>
      <c r="E23" s="14">
        <v>39.81</v>
      </c>
      <c r="F23" s="14"/>
      <c r="G23" s="14">
        <v>51.26</v>
      </c>
      <c r="H23" s="14">
        <v>64.68</v>
      </c>
      <c r="I23" s="14">
        <v>39.07</v>
      </c>
      <c r="J23" s="14"/>
      <c r="K23" s="14">
        <v>46.82</v>
      </c>
      <c r="L23" s="14">
        <v>60.49</v>
      </c>
      <c r="M23" s="81">
        <v>33.88</v>
      </c>
    </row>
    <row r="24" spans="1:13" ht="11.25">
      <c r="A24" s="82">
        <f t="shared" si="0"/>
        <v>2000</v>
      </c>
      <c r="B24" s="11" t="s">
        <v>17</v>
      </c>
      <c r="C24" s="14">
        <v>49.63</v>
      </c>
      <c r="D24" s="14">
        <v>60.89</v>
      </c>
      <c r="E24" s="14">
        <v>39.68</v>
      </c>
      <c r="F24" s="14"/>
      <c r="G24" s="14">
        <v>51.32</v>
      </c>
      <c r="H24" s="14">
        <v>65.36</v>
      </c>
      <c r="I24" s="14">
        <v>38.57</v>
      </c>
      <c r="J24" s="14"/>
      <c r="K24" s="14">
        <v>46.74</v>
      </c>
      <c r="L24" s="14">
        <v>60.67</v>
      </c>
      <c r="M24" s="81">
        <v>33.55</v>
      </c>
    </row>
    <row r="25" spans="1:13" ht="11.25">
      <c r="A25" s="82">
        <f t="shared" si="0"/>
        <v>2000</v>
      </c>
      <c r="B25" s="11" t="s">
        <v>18</v>
      </c>
      <c r="C25" s="14">
        <v>49.3</v>
      </c>
      <c r="D25" s="14">
        <v>61.63</v>
      </c>
      <c r="E25" s="14">
        <v>38.56</v>
      </c>
      <c r="F25" s="14"/>
      <c r="G25" s="14">
        <v>51.06</v>
      </c>
      <c r="H25" s="14">
        <v>65.2</v>
      </c>
      <c r="I25" s="14">
        <v>38.22</v>
      </c>
      <c r="J25" s="14"/>
      <c r="K25" s="14">
        <v>46.6</v>
      </c>
      <c r="L25" s="14">
        <v>60.83</v>
      </c>
      <c r="M25" s="81">
        <v>33.14</v>
      </c>
    </row>
    <row r="26" spans="1:13" ht="11.25">
      <c r="A26" s="82">
        <f t="shared" si="0"/>
        <v>2000</v>
      </c>
      <c r="B26" s="11" t="s">
        <v>19</v>
      </c>
      <c r="C26" s="14">
        <v>47.45</v>
      </c>
      <c r="D26" s="14">
        <v>59.69</v>
      </c>
      <c r="E26" s="14">
        <v>36.85</v>
      </c>
      <c r="F26" s="14"/>
      <c r="G26" s="14">
        <v>49.81</v>
      </c>
      <c r="H26" s="14">
        <v>63.67</v>
      </c>
      <c r="I26" s="14">
        <v>37.24</v>
      </c>
      <c r="J26" s="14"/>
      <c r="K26" s="14">
        <v>46.04</v>
      </c>
      <c r="L26" s="14">
        <v>59.97</v>
      </c>
      <c r="M26" s="81">
        <v>32.87</v>
      </c>
    </row>
    <row r="27" spans="1:13" ht="11.25">
      <c r="A27" s="82">
        <f t="shared" si="0"/>
        <v>2000</v>
      </c>
      <c r="B27" s="11" t="s">
        <v>16</v>
      </c>
      <c r="C27" s="14">
        <v>47.07</v>
      </c>
      <c r="D27" s="14">
        <v>59.23</v>
      </c>
      <c r="E27" s="14">
        <v>36.79</v>
      </c>
      <c r="F27" s="14"/>
      <c r="G27" s="14">
        <v>49.61</v>
      </c>
      <c r="H27" s="14">
        <v>63.26</v>
      </c>
      <c r="I27" s="14">
        <v>37.23</v>
      </c>
      <c r="J27" s="14"/>
      <c r="K27" s="14">
        <v>45.25</v>
      </c>
      <c r="L27" s="14">
        <v>59.09</v>
      </c>
      <c r="M27" s="81">
        <v>32.16</v>
      </c>
    </row>
    <row r="28" spans="1:13" ht="11.25">
      <c r="A28" s="82">
        <f t="shared" si="0"/>
        <v>1999</v>
      </c>
      <c r="B28" s="11" t="s">
        <v>17</v>
      </c>
      <c r="C28" s="14">
        <v>46.44</v>
      </c>
      <c r="D28" s="14">
        <v>58.53</v>
      </c>
      <c r="E28" s="14">
        <v>36.38</v>
      </c>
      <c r="F28" s="14"/>
      <c r="G28" s="14">
        <v>49.26</v>
      </c>
      <c r="H28" s="14">
        <v>63.32</v>
      </c>
      <c r="I28" s="14">
        <v>36.52</v>
      </c>
      <c r="J28" s="14"/>
      <c r="K28" s="14">
        <v>44.9</v>
      </c>
      <c r="L28" s="14">
        <v>58.94</v>
      </c>
      <c r="M28" s="81">
        <v>31.64</v>
      </c>
    </row>
    <row r="29" spans="1:13" ht="11.25">
      <c r="A29" s="82">
        <f t="shared" si="0"/>
        <v>1999</v>
      </c>
      <c r="B29" s="11" t="s">
        <v>18</v>
      </c>
      <c r="C29" s="14">
        <v>46.96</v>
      </c>
      <c r="D29" s="14">
        <v>59.15</v>
      </c>
      <c r="E29" s="14">
        <v>36.87</v>
      </c>
      <c r="F29" s="14"/>
      <c r="G29" s="14">
        <v>48.86</v>
      </c>
      <c r="H29" s="14">
        <v>63.17</v>
      </c>
      <c r="I29" s="14">
        <v>35.89</v>
      </c>
      <c r="J29" s="14"/>
      <c r="K29" s="14">
        <v>44.68</v>
      </c>
      <c r="L29" s="14">
        <v>59.22</v>
      </c>
      <c r="M29" s="81">
        <v>30.95</v>
      </c>
    </row>
    <row r="30" spans="1:13" ht="11.25">
      <c r="A30" s="82">
        <f t="shared" si="0"/>
        <v>1999</v>
      </c>
      <c r="B30" s="11" t="s">
        <v>19</v>
      </c>
      <c r="C30" s="14">
        <v>46.16</v>
      </c>
      <c r="D30" s="14">
        <v>57.97</v>
      </c>
      <c r="E30" s="14">
        <v>36.26</v>
      </c>
      <c r="F30" s="14"/>
      <c r="G30" s="14">
        <v>48.14</v>
      </c>
      <c r="H30" s="14">
        <v>62.3</v>
      </c>
      <c r="I30" s="14">
        <v>35.3</v>
      </c>
      <c r="J30" s="14"/>
      <c r="K30" s="14">
        <v>44.12</v>
      </c>
      <c r="L30" s="14">
        <v>58.39</v>
      </c>
      <c r="M30" s="81">
        <v>30.65</v>
      </c>
    </row>
    <row r="31" spans="1:13" ht="11.25">
      <c r="A31" s="82">
        <f t="shared" si="0"/>
        <v>1999</v>
      </c>
      <c r="B31" s="11" t="s">
        <v>16</v>
      </c>
      <c r="C31" s="14">
        <v>44.54</v>
      </c>
      <c r="D31" s="14">
        <v>56.16</v>
      </c>
      <c r="E31" s="14">
        <v>34.75</v>
      </c>
      <c r="F31" s="14"/>
      <c r="G31" s="14">
        <v>46.72</v>
      </c>
      <c r="H31" s="14">
        <v>60.55</v>
      </c>
      <c r="I31" s="14">
        <v>34.17</v>
      </c>
      <c r="J31" s="14"/>
      <c r="K31" s="14">
        <v>43.32</v>
      </c>
      <c r="L31" s="14">
        <v>57.48</v>
      </c>
      <c r="M31" s="81">
        <v>29.95</v>
      </c>
    </row>
    <row r="32" spans="1:13" ht="11.25">
      <c r="A32" s="82">
        <f t="shared" si="0"/>
        <v>1998</v>
      </c>
      <c r="B32" s="11" t="s">
        <v>17</v>
      </c>
      <c r="C32" s="14">
        <v>43.41</v>
      </c>
      <c r="D32" s="14">
        <v>55.46</v>
      </c>
      <c r="E32" s="14">
        <v>33.16</v>
      </c>
      <c r="F32" s="14"/>
      <c r="G32" s="14">
        <v>45.91</v>
      </c>
      <c r="H32" s="14">
        <v>60.12</v>
      </c>
      <c r="I32" s="14">
        <v>33.02</v>
      </c>
      <c r="J32" s="14"/>
      <c r="K32" s="14">
        <v>42.81</v>
      </c>
      <c r="L32" s="14">
        <v>57.21</v>
      </c>
      <c r="M32" s="81">
        <v>29.21</v>
      </c>
    </row>
    <row r="33" spans="1:13" ht="11.25">
      <c r="A33" s="82">
        <f t="shared" si="0"/>
        <v>1998</v>
      </c>
      <c r="B33" s="11" t="s">
        <v>18</v>
      </c>
      <c r="C33" s="14">
        <v>43.34</v>
      </c>
      <c r="D33" s="14">
        <v>56.1</v>
      </c>
      <c r="E33" s="14">
        <v>32.52</v>
      </c>
      <c r="F33" s="14"/>
      <c r="G33" s="14">
        <v>45.7</v>
      </c>
      <c r="H33" s="14">
        <v>60.47</v>
      </c>
      <c r="I33" s="14">
        <v>32.3</v>
      </c>
      <c r="J33" s="14"/>
      <c r="K33" s="14">
        <v>42.69</v>
      </c>
      <c r="L33" s="14">
        <v>57.22</v>
      </c>
      <c r="M33" s="81">
        <v>28.95</v>
      </c>
    </row>
    <row r="34" spans="1:13" ht="11.25">
      <c r="A34" s="82">
        <f t="shared" si="0"/>
        <v>1998</v>
      </c>
      <c r="B34" s="11" t="s">
        <v>19</v>
      </c>
      <c r="C34" s="14">
        <v>42.4</v>
      </c>
      <c r="D34" s="14">
        <v>54.63</v>
      </c>
      <c r="E34" s="14">
        <v>31.94</v>
      </c>
      <c r="F34" s="14"/>
      <c r="G34" s="14">
        <v>44.99</v>
      </c>
      <c r="H34" s="14">
        <v>59.08</v>
      </c>
      <c r="I34" s="14">
        <v>32.21</v>
      </c>
      <c r="J34" s="14"/>
      <c r="K34" s="14">
        <v>42.07</v>
      </c>
      <c r="L34" s="14">
        <v>56.3</v>
      </c>
      <c r="M34" s="81">
        <v>28.63</v>
      </c>
    </row>
    <row r="35" spans="1:13" ht="11.25">
      <c r="A35" s="82">
        <f t="shared" si="0"/>
        <v>1998</v>
      </c>
      <c r="B35" s="11" t="s">
        <v>16</v>
      </c>
      <c r="C35" s="14">
        <v>41.23</v>
      </c>
      <c r="D35" s="14">
        <v>53.4</v>
      </c>
      <c r="E35" s="14">
        <v>30.87</v>
      </c>
      <c r="F35" s="14"/>
      <c r="G35" s="14">
        <v>43.72</v>
      </c>
      <c r="H35" s="14">
        <v>57.55</v>
      </c>
      <c r="I35" s="14">
        <v>31.17</v>
      </c>
      <c r="J35" s="14"/>
      <c r="K35" s="14">
        <v>41.61</v>
      </c>
      <c r="L35" s="14">
        <v>55.54</v>
      </c>
      <c r="M35" s="81">
        <v>28.46</v>
      </c>
    </row>
    <row r="36" spans="1:13" ht="11.25">
      <c r="A36" s="82">
        <f t="shared" si="0"/>
        <v>1997</v>
      </c>
      <c r="B36" s="11" t="s">
        <v>17</v>
      </c>
      <c r="C36" s="14">
        <v>41.24</v>
      </c>
      <c r="D36" s="14">
        <v>54.01</v>
      </c>
      <c r="E36" s="14">
        <v>30.34</v>
      </c>
      <c r="F36" s="14"/>
      <c r="G36" s="14">
        <v>43.89</v>
      </c>
      <c r="H36" s="14">
        <v>58.38</v>
      </c>
      <c r="I36" s="14">
        <v>30.74</v>
      </c>
      <c r="J36" s="14"/>
      <c r="K36" s="14">
        <v>41.4</v>
      </c>
      <c r="L36" s="14">
        <v>55.3</v>
      </c>
      <c r="M36" s="81">
        <v>28.28</v>
      </c>
    </row>
    <row r="37" spans="1:13" ht="11.25">
      <c r="A37" s="82">
        <f t="shared" si="0"/>
        <v>1997</v>
      </c>
      <c r="B37" s="11" t="s">
        <v>18</v>
      </c>
      <c r="C37" s="14">
        <v>41.6</v>
      </c>
      <c r="D37" s="14">
        <v>53.87</v>
      </c>
      <c r="E37" s="14">
        <v>30.98</v>
      </c>
      <c r="F37" s="14"/>
      <c r="G37" s="14">
        <v>43.86</v>
      </c>
      <c r="H37" s="14">
        <v>57.99</v>
      </c>
      <c r="I37" s="14">
        <v>31.03</v>
      </c>
      <c r="J37" s="14"/>
      <c r="K37" s="14">
        <v>41.22</v>
      </c>
      <c r="L37" s="14">
        <v>55.19</v>
      </c>
      <c r="M37" s="81">
        <v>28.03</v>
      </c>
    </row>
    <row r="38" spans="1:13" ht="11.25">
      <c r="A38" s="82">
        <f t="shared" si="0"/>
        <v>1997</v>
      </c>
      <c r="B38" s="11" t="s">
        <v>19</v>
      </c>
      <c r="C38" s="14">
        <v>41</v>
      </c>
      <c r="D38" s="14">
        <v>53.13</v>
      </c>
      <c r="E38" s="14">
        <v>30.46</v>
      </c>
      <c r="F38" s="14"/>
      <c r="G38" s="14">
        <v>43.53</v>
      </c>
      <c r="H38" s="14">
        <v>57.53</v>
      </c>
      <c r="I38" s="14">
        <v>30.82</v>
      </c>
      <c r="J38" s="14"/>
      <c r="K38" s="14">
        <v>40.79</v>
      </c>
      <c r="L38" s="14">
        <v>54.48</v>
      </c>
      <c r="M38" s="81">
        <v>27.86</v>
      </c>
    </row>
    <row r="39" spans="1:13" ht="11.25">
      <c r="A39" s="82">
        <f t="shared" si="0"/>
        <v>1997</v>
      </c>
      <c r="B39" s="11" t="s">
        <v>16</v>
      </c>
      <c r="C39" s="14">
        <v>40.41</v>
      </c>
      <c r="D39" s="14">
        <v>52.82</v>
      </c>
      <c r="E39" s="14">
        <v>29.54</v>
      </c>
      <c r="F39" s="14"/>
      <c r="G39" s="14">
        <v>43.29</v>
      </c>
      <c r="H39" s="14">
        <v>57.29</v>
      </c>
      <c r="I39" s="14">
        <v>30.57</v>
      </c>
      <c r="J39" s="14"/>
      <c r="K39" s="14">
        <v>40.41</v>
      </c>
      <c r="L39" s="14">
        <v>54.05</v>
      </c>
      <c r="M39" s="81">
        <v>27.54</v>
      </c>
    </row>
    <row r="40" spans="1:13" ht="11.25">
      <c r="A40" s="82">
        <f t="shared" si="0"/>
        <v>1996</v>
      </c>
      <c r="B40" s="11" t="s">
        <v>17</v>
      </c>
      <c r="C40" s="14">
        <v>40.25</v>
      </c>
      <c r="D40" s="14">
        <v>52.48</v>
      </c>
      <c r="E40" s="14">
        <v>29.42</v>
      </c>
      <c r="F40" s="14"/>
      <c r="G40" s="14">
        <v>42.79</v>
      </c>
      <c r="H40" s="14">
        <v>56.9</v>
      </c>
      <c r="I40" s="14">
        <v>29.98</v>
      </c>
      <c r="J40" s="14"/>
      <c r="K40" s="14">
        <v>40.35</v>
      </c>
      <c r="L40" s="14">
        <v>54.13</v>
      </c>
      <c r="M40" s="81">
        <v>27.36</v>
      </c>
    </row>
    <row r="41" spans="1:13" ht="11.25">
      <c r="A41" s="82">
        <f t="shared" si="0"/>
        <v>1996</v>
      </c>
      <c r="B41" s="11" t="s">
        <v>18</v>
      </c>
      <c r="C41" s="14">
        <v>40.48</v>
      </c>
      <c r="D41" s="14">
        <v>53.06</v>
      </c>
      <c r="E41" s="14">
        <v>29.31</v>
      </c>
      <c r="F41" s="14"/>
      <c r="G41" s="14">
        <v>42.97</v>
      </c>
      <c r="H41" s="14">
        <v>57.36</v>
      </c>
      <c r="I41" s="14">
        <v>29.9</v>
      </c>
      <c r="J41" s="14"/>
      <c r="K41" s="14">
        <v>40.31</v>
      </c>
      <c r="L41" s="14">
        <v>54.3</v>
      </c>
      <c r="M41" s="81">
        <v>27.11</v>
      </c>
    </row>
    <row r="42" spans="1:13" ht="11.25">
      <c r="A42" s="82">
        <f t="shared" si="0"/>
        <v>1996</v>
      </c>
      <c r="B42" s="11" t="s">
        <v>19</v>
      </c>
      <c r="C42" s="14">
        <v>40.09</v>
      </c>
      <c r="D42" s="14">
        <v>52.18</v>
      </c>
      <c r="E42" s="14">
        <v>29.48</v>
      </c>
      <c r="F42" s="14"/>
      <c r="G42" s="14">
        <v>42.26</v>
      </c>
      <c r="H42" s="14">
        <v>56.6</v>
      </c>
      <c r="I42" s="14">
        <v>29.23</v>
      </c>
      <c r="J42" s="14"/>
      <c r="K42" s="14">
        <v>39.75</v>
      </c>
      <c r="L42" s="14">
        <v>53.55</v>
      </c>
      <c r="M42" s="81">
        <v>26.74</v>
      </c>
    </row>
    <row r="43" spans="1:13" ht="11.25">
      <c r="A43" s="83">
        <f t="shared" si="0"/>
        <v>1996</v>
      </c>
      <c r="B43" s="84" t="s">
        <v>16</v>
      </c>
      <c r="C43" s="85">
        <v>39.54</v>
      </c>
      <c r="D43" s="85">
        <v>51.37</v>
      </c>
      <c r="E43" s="85">
        <v>29.19</v>
      </c>
      <c r="F43" s="85"/>
      <c r="G43" s="85">
        <v>41.76</v>
      </c>
      <c r="H43" s="85">
        <v>55.99</v>
      </c>
      <c r="I43" s="85">
        <v>28.85</v>
      </c>
      <c r="J43" s="85"/>
      <c r="K43" s="85">
        <v>39.38</v>
      </c>
      <c r="L43" s="85">
        <v>53.12</v>
      </c>
      <c r="M43" s="86">
        <v>26.44</v>
      </c>
    </row>
  </sheetData>
  <mergeCells count="5">
    <mergeCell ref="C5:E5"/>
    <mergeCell ref="G5:I5"/>
    <mergeCell ref="K5:M5"/>
    <mergeCell ref="A5:A6"/>
    <mergeCell ref="B5:B6"/>
  </mergeCells>
  <printOptions/>
  <pageMargins left="0.5905511811023623" right="0.5905511811023623" top="0.5905511811023623" bottom="0.5905511811023623" header="1.1811023622047245" footer="1.1811023622047245"/>
  <pageSetup fitToHeight="1" fitToWidth="1" horizontalDpi="600" verticalDpi="600" orientation="landscape" pageOrder="overThenDown" paperSize="9" r:id="rId2"/>
  <headerFooter alignWithMargins="0">
    <oddHeader>&amp;C&amp;A</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4:M43"/>
  <sheetViews>
    <sheetView showGridLines="0" workbookViewId="0" topLeftCell="A1">
      <pane ySplit="6" topLeftCell="BM8" activePane="bottomLeft" state="frozen"/>
      <selection pane="topLeft" activeCell="F24" sqref="F24"/>
      <selection pane="bottomLeft" activeCell="A5" sqref="A5:A6"/>
    </sheetView>
  </sheetViews>
  <sheetFormatPr defaultColWidth="11.421875" defaultRowHeight="12.75"/>
  <cols>
    <col min="1" max="1" width="9.00390625" style="2" customWidth="1"/>
    <col min="2" max="2" width="10.421875" style="2" customWidth="1"/>
    <col min="3" max="5" width="8.7109375" style="2" customWidth="1"/>
    <col min="6" max="6" width="1.421875" style="2" customWidth="1"/>
    <col min="7" max="9" width="8.7109375" style="2" customWidth="1"/>
    <col min="10" max="10" width="1.421875" style="2" customWidth="1"/>
    <col min="11" max="13" width="8.7109375" style="2" customWidth="1"/>
    <col min="14" max="16384" width="10.28125" style="2" customWidth="1"/>
  </cols>
  <sheetData>
    <row r="4" spans="1:13" ht="11.25">
      <c r="A4" s="30" t="s">
        <v>174</v>
      </c>
      <c r="B4" s="1"/>
      <c r="C4" s="1"/>
      <c r="D4" s="1"/>
      <c r="E4" s="1"/>
      <c r="F4" s="1"/>
      <c r="G4" s="1"/>
      <c r="H4" s="1"/>
      <c r="I4" s="1"/>
      <c r="J4" s="1"/>
      <c r="K4" s="1"/>
      <c r="L4" s="1"/>
      <c r="M4" s="1"/>
    </row>
    <row r="5" spans="1:13" ht="11.25">
      <c r="A5" s="148" t="s">
        <v>3</v>
      </c>
      <c r="B5" s="150" t="s">
        <v>4</v>
      </c>
      <c r="C5" s="146" t="s">
        <v>136</v>
      </c>
      <c r="D5" s="146"/>
      <c r="E5" s="146"/>
      <c r="F5" s="3"/>
      <c r="G5" s="146" t="s">
        <v>137</v>
      </c>
      <c r="H5" s="146"/>
      <c r="I5" s="146"/>
      <c r="J5" s="3"/>
      <c r="K5" s="146" t="s">
        <v>138</v>
      </c>
      <c r="L5" s="146"/>
      <c r="M5" s="147"/>
    </row>
    <row r="6" spans="1:13" ht="22.5">
      <c r="A6" s="149"/>
      <c r="B6" s="151"/>
      <c r="C6" s="59" t="s">
        <v>5</v>
      </c>
      <c r="D6" s="63" t="s">
        <v>1</v>
      </c>
      <c r="E6" s="63" t="s">
        <v>2</v>
      </c>
      <c r="F6" s="63"/>
      <c r="G6" s="59" t="s">
        <v>5</v>
      </c>
      <c r="H6" s="63" t="s">
        <v>1</v>
      </c>
      <c r="I6" s="63" t="s">
        <v>2</v>
      </c>
      <c r="J6" s="63"/>
      <c r="K6" s="44" t="s">
        <v>5</v>
      </c>
      <c r="L6" s="60" t="s">
        <v>1</v>
      </c>
      <c r="M6" s="64" t="s">
        <v>2</v>
      </c>
    </row>
    <row r="7" spans="1:13" ht="11.25">
      <c r="A7" s="78"/>
      <c r="B7" s="8"/>
      <c r="C7" s="65"/>
      <c r="D7" s="65"/>
      <c r="E7" s="65"/>
      <c r="F7" s="65"/>
      <c r="G7" s="65"/>
      <c r="H7" s="66"/>
      <c r="I7" s="66"/>
      <c r="J7" s="66"/>
      <c r="K7" s="66"/>
      <c r="L7" s="66"/>
      <c r="M7" s="79"/>
    </row>
    <row r="8" spans="1:13" ht="11.25">
      <c r="A8" s="80">
        <v>2004</v>
      </c>
      <c r="B8" s="11" t="s">
        <v>17</v>
      </c>
      <c r="C8" s="14">
        <v>5.74</v>
      </c>
      <c r="D8" s="14">
        <v>4.55</v>
      </c>
      <c r="E8" s="14">
        <v>7.14</v>
      </c>
      <c r="F8" s="14"/>
      <c r="G8" s="14">
        <v>6.91</v>
      </c>
      <c r="H8" s="14">
        <v>5.42</v>
      </c>
      <c r="I8" s="14">
        <v>8.84</v>
      </c>
      <c r="J8" s="14"/>
      <c r="K8" s="14">
        <v>10.56</v>
      </c>
      <c r="L8" s="14">
        <v>7.76</v>
      </c>
      <c r="M8" s="81">
        <v>14.55</v>
      </c>
    </row>
    <row r="9" spans="1:13" ht="11.25">
      <c r="A9" s="80">
        <v>2004</v>
      </c>
      <c r="B9" s="11" t="s">
        <v>18</v>
      </c>
      <c r="C9" s="15">
        <v>5.18</v>
      </c>
      <c r="D9" s="15">
        <v>3.76</v>
      </c>
      <c r="E9" s="15">
        <v>6.86</v>
      </c>
      <c r="F9" s="15"/>
      <c r="G9" s="15">
        <v>6.45</v>
      </c>
      <c r="H9" s="14">
        <v>5.47</v>
      </c>
      <c r="I9" s="14">
        <v>7.77</v>
      </c>
      <c r="J9" s="14"/>
      <c r="K9" s="14">
        <v>10.74</v>
      </c>
      <c r="L9" s="14">
        <v>8.09</v>
      </c>
      <c r="M9" s="81">
        <v>14.56</v>
      </c>
    </row>
    <row r="10" spans="1:13" ht="11.25">
      <c r="A10" s="80">
        <v>2004</v>
      </c>
      <c r="B10" s="11" t="s">
        <v>19</v>
      </c>
      <c r="C10" s="15">
        <v>5.65</v>
      </c>
      <c r="D10" s="15">
        <v>4.49</v>
      </c>
      <c r="E10" s="15">
        <v>7.02</v>
      </c>
      <c r="F10" s="15"/>
      <c r="G10" s="15">
        <v>6.81</v>
      </c>
      <c r="H10" s="14">
        <v>5.82</v>
      </c>
      <c r="I10" s="14">
        <v>8.11</v>
      </c>
      <c r="J10" s="14"/>
      <c r="K10" s="14">
        <v>11.08</v>
      </c>
      <c r="L10" s="14">
        <v>8.2</v>
      </c>
      <c r="M10" s="81">
        <v>15.23</v>
      </c>
    </row>
    <row r="11" spans="1:13" ht="11.25">
      <c r="A11" s="80">
        <v>2004</v>
      </c>
      <c r="B11" s="11" t="s">
        <v>16</v>
      </c>
      <c r="C11" s="15">
        <v>5.36</v>
      </c>
      <c r="D11" s="15">
        <v>4.37</v>
      </c>
      <c r="E11" s="15">
        <v>6.57</v>
      </c>
      <c r="F11" s="15"/>
      <c r="G11" s="15">
        <v>6.66</v>
      </c>
      <c r="H11" s="14">
        <v>5.24</v>
      </c>
      <c r="I11" s="14">
        <v>8.56</v>
      </c>
      <c r="J11" s="14"/>
      <c r="K11" s="14">
        <v>11.5</v>
      </c>
      <c r="L11" s="14">
        <v>8.58</v>
      </c>
      <c r="M11" s="81">
        <v>15.73</v>
      </c>
    </row>
    <row r="12" spans="1:13" ht="11.25">
      <c r="A12" s="82">
        <v>2003</v>
      </c>
      <c r="B12" s="11" t="s">
        <v>17</v>
      </c>
      <c r="C12" s="14">
        <v>5.6</v>
      </c>
      <c r="D12" s="14">
        <v>4.68</v>
      </c>
      <c r="E12" s="14">
        <v>6.72</v>
      </c>
      <c r="F12" s="14"/>
      <c r="G12" s="14">
        <v>7.16</v>
      </c>
      <c r="H12" s="14">
        <v>5.6</v>
      </c>
      <c r="I12" s="14">
        <v>9.25</v>
      </c>
      <c r="J12" s="14"/>
      <c r="K12" s="14">
        <v>11.37</v>
      </c>
      <c r="L12" s="14">
        <v>8.46</v>
      </c>
      <c r="M12" s="81">
        <v>15.6</v>
      </c>
    </row>
    <row r="13" spans="1:13" ht="11.25">
      <c r="A13" s="82">
        <v>2003</v>
      </c>
      <c r="B13" s="11" t="s">
        <v>18</v>
      </c>
      <c r="C13" s="15">
        <v>6.3</v>
      </c>
      <c r="D13" s="15">
        <v>5.75</v>
      </c>
      <c r="E13" s="15">
        <v>7</v>
      </c>
      <c r="F13" s="15"/>
      <c r="G13" s="15">
        <v>7.46</v>
      </c>
      <c r="H13" s="14">
        <v>5.58</v>
      </c>
      <c r="I13" s="14">
        <v>10.04</v>
      </c>
      <c r="J13" s="14"/>
      <c r="K13" s="14">
        <v>11.31</v>
      </c>
      <c r="L13" s="14">
        <v>8.3</v>
      </c>
      <c r="M13" s="81">
        <v>15.73</v>
      </c>
    </row>
    <row r="14" spans="1:13" ht="11.25">
      <c r="A14" s="82">
        <v>2003</v>
      </c>
      <c r="B14" s="11" t="s">
        <v>19</v>
      </c>
      <c r="C14" s="15">
        <v>6.03</v>
      </c>
      <c r="D14" s="15">
        <v>4.7</v>
      </c>
      <c r="E14" s="15">
        <v>7.74</v>
      </c>
      <c r="F14" s="15"/>
      <c r="G14" s="15">
        <v>7.04</v>
      </c>
      <c r="H14" s="14">
        <v>5.01</v>
      </c>
      <c r="I14" s="14">
        <v>9.83</v>
      </c>
      <c r="J14" s="14"/>
      <c r="K14" s="14">
        <v>11.28</v>
      </c>
      <c r="L14" s="14">
        <v>8.17</v>
      </c>
      <c r="M14" s="81">
        <v>15.86</v>
      </c>
    </row>
    <row r="15" spans="1:13" ht="11.25">
      <c r="A15" s="82">
        <v>2003</v>
      </c>
      <c r="B15" s="11" t="s">
        <v>16</v>
      </c>
      <c r="C15" s="15">
        <v>6.59</v>
      </c>
      <c r="D15" s="15">
        <v>4.9</v>
      </c>
      <c r="E15" s="15">
        <v>8.75</v>
      </c>
      <c r="F15" s="15"/>
      <c r="G15" s="15">
        <v>7.77</v>
      </c>
      <c r="H15" s="14">
        <v>5.13</v>
      </c>
      <c r="I15" s="14">
        <v>11.32</v>
      </c>
      <c r="J15" s="14"/>
      <c r="K15" s="14">
        <v>11.96</v>
      </c>
      <c r="L15" s="14">
        <v>8.65</v>
      </c>
      <c r="M15" s="81">
        <v>16.87</v>
      </c>
    </row>
    <row r="16" spans="1:13" ht="11.25">
      <c r="A16" s="82">
        <f aca="true" t="shared" si="0" ref="A16:A43">+A12-1</f>
        <v>2002</v>
      </c>
      <c r="B16" s="11" t="s">
        <v>17</v>
      </c>
      <c r="C16" s="12">
        <v>5.64</v>
      </c>
      <c r="D16" s="12">
        <v>3.58</v>
      </c>
      <c r="E16" s="12">
        <v>8.32</v>
      </c>
      <c r="F16" s="12"/>
      <c r="G16" s="34">
        <v>7</v>
      </c>
      <c r="H16" s="34">
        <v>4.55</v>
      </c>
      <c r="I16" s="34">
        <v>10.34</v>
      </c>
      <c r="J16" s="12"/>
      <c r="K16" s="34">
        <v>11.62</v>
      </c>
      <c r="L16" s="34">
        <v>8.54</v>
      </c>
      <c r="M16" s="87">
        <v>16.22</v>
      </c>
    </row>
    <row r="17" spans="1:13" ht="11.25">
      <c r="A17" s="82">
        <f t="shared" si="0"/>
        <v>2002</v>
      </c>
      <c r="B17" s="11" t="s">
        <v>18</v>
      </c>
      <c r="C17" s="12">
        <v>7.14</v>
      </c>
      <c r="D17" s="12">
        <v>5.87</v>
      </c>
      <c r="E17" s="12">
        <v>8.79</v>
      </c>
      <c r="F17" s="12"/>
      <c r="G17" s="34">
        <v>7.67</v>
      </c>
      <c r="H17" s="34">
        <v>5.52</v>
      </c>
      <c r="I17" s="34">
        <v>10.59</v>
      </c>
      <c r="J17" s="12"/>
      <c r="K17" s="34">
        <v>11.51</v>
      </c>
      <c r="L17" s="34">
        <v>8.26</v>
      </c>
      <c r="M17" s="87">
        <v>16.41</v>
      </c>
    </row>
    <row r="18" spans="1:13" ht="11.25">
      <c r="A18" s="82">
        <f t="shared" si="0"/>
        <v>2002</v>
      </c>
      <c r="B18" s="11" t="s">
        <v>19</v>
      </c>
      <c r="C18" s="12">
        <v>6.54</v>
      </c>
      <c r="D18" s="12">
        <v>4.82</v>
      </c>
      <c r="E18" s="12">
        <v>8.78</v>
      </c>
      <c r="F18" s="12"/>
      <c r="G18" s="34">
        <v>6.94</v>
      </c>
      <c r="H18" s="34">
        <v>4.53</v>
      </c>
      <c r="I18" s="34">
        <v>10.24</v>
      </c>
      <c r="J18" s="12"/>
      <c r="K18" s="34">
        <v>11.2</v>
      </c>
      <c r="L18" s="34">
        <v>7.82</v>
      </c>
      <c r="M18" s="87">
        <v>16.29</v>
      </c>
    </row>
    <row r="19" spans="1:13" ht="11.25">
      <c r="A19" s="82">
        <f t="shared" si="0"/>
        <v>2002</v>
      </c>
      <c r="B19" s="11" t="s">
        <v>16</v>
      </c>
      <c r="C19" s="12">
        <v>7.49</v>
      </c>
      <c r="D19" s="12">
        <v>5.5</v>
      </c>
      <c r="E19" s="12">
        <v>10.03</v>
      </c>
      <c r="F19" s="12"/>
      <c r="G19" s="34">
        <v>7.45</v>
      </c>
      <c r="H19" s="34">
        <v>5.12</v>
      </c>
      <c r="I19" s="34">
        <v>10.68</v>
      </c>
      <c r="J19" s="12"/>
      <c r="K19" s="34">
        <v>11.57</v>
      </c>
      <c r="L19" s="34">
        <v>8.29</v>
      </c>
      <c r="M19" s="87">
        <v>16.54</v>
      </c>
    </row>
    <row r="20" spans="1:13" ht="11.25">
      <c r="A20" s="82">
        <f t="shared" si="0"/>
        <v>2001</v>
      </c>
      <c r="B20" s="11" t="s">
        <v>17</v>
      </c>
      <c r="C20" s="12">
        <v>10.48</v>
      </c>
      <c r="D20" s="12">
        <v>7.83</v>
      </c>
      <c r="E20" s="12">
        <v>13.7</v>
      </c>
      <c r="F20" s="12"/>
      <c r="G20" s="34">
        <v>7.59</v>
      </c>
      <c r="H20" s="34">
        <v>5.56</v>
      </c>
      <c r="I20" s="34">
        <v>10.4</v>
      </c>
      <c r="J20" s="12"/>
      <c r="K20" s="34">
        <v>10.63</v>
      </c>
      <c r="L20" s="34">
        <v>7.62</v>
      </c>
      <c r="M20" s="87">
        <v>15.25</v>
      </c>
    </row>
    <row r="21" spans="1:13" ht="11.25">
      <c r="A21" s="82">
        <f t="shared" si="0"/>
        <v>2001</v>
      </c>
      <c r="B21" s="11" t="s">
        <v>18</v>
      </c>
      <c r="C21" s="12">
        <v>9.55</v>
      </c>
      <c r="D21" s="12">
        <v>6.89</v>
      </c>
      <c r="E21" s="12">
        <v>12.92</v>
      </c>
      <c r="F21" s="12"/>
      <c r="G21" s="34">
        <v>7.01</v>
      </c>
      <c r="H21" s="34">
        <v>4.94</v>
      </c>
      <c r="I21" s="34">
        <v>9.95</v>
      </c>
      <c r="J21" s="12"/>
      <c r="K21" s="34">
        <v>10.29</v>
      </c>
      <c r="L21" s="34">
        <v>7.29</v>
      </c>
      <c r="M21" s="87">
        <v>14.97</v>
      </c>
    </row>
    <row r="22" spans="1:13" ht="11.25">
      <c r="A22" s="82">
        <f t="shared" si="0"/>
        <v>2001</v>
      </c>
      <c r="B22" s="11" t="s">
        <v>19</v>
      </c>
      <c r="C22" s="12">
        <v>9.75</v>
      </c>
      <c r="D22" s="12">
        <v>7.93</v>
      </c>
      <c r="E22" s="12">
        <v>12.07</v>
      </c>
      <c r="F22" s="12"/>
      <c r="G22" s="34">
        <v>7.46</v>
      </c>
      <c r="H22" s="34">
        <v>5.59</v>
      </c>
      <c r="I22" s="34">
        <v>10.13</v>
      </c>
      <c r="J22" s="12"/>
      <c r="K22" s="34">
        <v>10.35</v>
      </c>
      <c r="L22" s="34">
        <v>7.35</v>
      </c>
      <c r="M22" s="87">
        <v>15.04</v>
      </c>
    </row>
    <row r="23" spans="1:13" ht="11.25">
      <c r="A23" s="82">
        <f t="shared" si="0"/>
        <v>2001</v>
      </c>
      <c r="B23" s="11" t="s">
        <v>16</v>
      </c>
      <c r="C23" s="12">
        <v>10.93</v>
      </c>
      <c r="D23" s="12">
        <v>8.85</v>
      </c>
      <c r="E23" s="12">
        <v>13.55</v>
      </c>
      <c r="F23" s="12"/>
      <c r="G23" s="34">
        <v>8.23</v>
      </c>
      <c r="H23" s="34">
        <v>5.74</v>
      </c>
      <c r="I23" s="34">
        <v>11.73</v>
      </c>
      <c r="J23" s="12"/>
      <c r="K23" s="34">
        <v>10.94</v>
      </c>
      <c r="L23" s="34">
        <v>7.92</v>
      </c>
      <c r="M23" s="87">
        <v>15.62</v>
      </c>
    </row>
    <row r="24" spans="1:13" ht="11.25">
      <c r="A24" s="82">
        <f t="shared" si="0"/>
        <v>2000</v>
      </c>
      <c r="B24" s="11" t="s">
        <v>17</v>
      </c>
      <c r="C24" s="12">
        <v>11.47</v>
      </c>
      <c r="D24" s="12">
        <v>8.88</v>
      </c>
      <c r="E24" s="12">
        <v>14.76</v>
      </c>
      <c r="F24" s="12"/>
      <c r="G24" s="34">
        <v>11.39</v>
      </c>
      <c r="H24" s="34">
        <v>7.76</v>
      </c>
      <c r="I24" s="34">
        <v>16.45</v>
      </c>
      <c r="J24" s="12"/>
      <c r="K24" s="34">
        <v>13.42</v>
      </c>
      <c r="L24" s="34">
        <v>9.29</v>
      </c>
      <c r="M24" s="87">
        <v>19.68</v>
      </c>
    </row>
    <row r="25" spans="1:13" ht="11.25">
      <c r="A25" s="82">
        <f t="shared" si="0"/>
        <v>2000</v>
      </c>
      <c r="B25" s="11" t="s">
        <v>18</v>
      </c>
      <c r="C25" s="12">
        <v>10.78</v>
      </c>
      <c r="D25" s="12">
        <v>7.57</v>
      </c>
      <c r="E25" s="12">
        <v>14.88</v>
      </c>
      <c r="F25" s="12"/>
      <c r="G25" s="34">
        <v>11.16</v>
      </c>
      <c r="H25" s="34">
        <v>7.1</v>
      </c>
      <c r="I25" s="34">
        <v>16.79</v>
      </c>
      <c r="J25" s="12"/>
      <c r="K25" s="34">
        <v>13.54</v>
      </c>
      <c r="L25" s="34">
        <v>9.16</v>
      </c>
      <c r="M25" s="87">
        <v>20.22</v>
      </c>
    </row>
    <row r="26" spans="1:13" ht="11.25">
      <c r="A26" s="82">
        <f t="shared" si="0"/>
        <v>2000</v>
      </c>
      <c r="B26" s="11" t="s">
        <v>19</v>
      </c>
      <c r="C26" s="12">
        <v>11.36</v>
      </c>
      <c r="D26" s="12">
        <v>8.62</v>
      </c>
      <c r="E26" s="12">
        <v>14.94</v>
      </c>
      <c r="F26" s="12"/>
      <c r="G26" s="34">
        <v>11.53</v>
      </c>
      <c r="H26" s="34">
        <v>7.98</v>
      </c>
      <c r="I26" s="34">
        <v>16.53</v>
      </c>
      <c r="J26" s="12"/>
      <c r="K26" s="34">
        <v>13.74</v>
      </c>
      <c r="L26" s="34">
        <v>9.45</v>
      </c>
      <c r="M26" s="87">
        <v>20.27</v>
      </c>
    </row>
    <row r="27" spans="1:13" ht="11.25">
      <c r="A27" s="82">
        <f t="shared" si="0"/>
        <v>2000</v>
      </c>
      <c r="B27" s="11" t="s">
        <v>16</v>
      </c>
      <c r="C27" s="12">
        <v>12.29</v>
      </c>
      <c r="D27" s="12">
        <v>9.71</v>
      </c>
      <c r="E27" s="12">
        <v>15.56</v>
      </c>
      <c r="F27" s="12"/>
      <c r="G27" s="34">
        <v>12.17</v>
      </c>
      <c r="H27" s="34">
        <v>8.66</v>
      </c>
      <c r="I27" s="34">
        <v>17.08</v>
      </c>
      <c r="J27" s="12"/>
      <c r="K27" s="34">
        <v>14.79</v>
      </c>
      <c r="L27" s="34">
        <v>10.34</v>
      </c>
      <c r="M27" s="87">
        <v>21.56</v>
      </c>
    </row>
    <row r="28" spans="1:13" ht="11.25">
      <c r="A28" s="82">
        <f t="shared" si="0"/>
        <v>1999</v>
      </c>
      <c r="B28" s="11" t="s">
        <v>17</v>
      </c>
      <c r="C28" s="12">
        <v>11.67</v>
      </c>
      <c r="D28" s="12">
        <v>9.09</v>
      </c>
      <c r="E28" s="12">
        <v>14.91</v>
      </c>
      <c r="F28" s="12"/>
      <c r="G28" s="34">
        <v>12.05</v>
      </c>
      <c r="H28" s="34">
        <v>8.41</v>
      </c>
      <c r="I28" s="34">
        <v>17.21</v>
      </c>
      <c r="J28" s="12"/>
      <c r="K28" s="34">
        <v>15.19</v>
      </c>
      <c r="L28" s="34">
        <v>10.53</v>
      </c>
      <c r="M28" s="87">
        <v>22.31</v>
      </c>
    </row>
    <row r="29" spans="1:13" ht="11.25">
      <c r="A29" s="82">
        <f t="shared" si="0"/>
        <v>1999</v>
      </c>
      <c r="B29" s="11" t="s">
        <v>18</v>
      </c>
      <c r="C29" s="12">
        <v>11.73</v>
      </c>
      <c r="D29" s="12">
        <v>8.8</v>
      </c>
      <c r="E29" s="12">
        <v>15.33</v>
      </c>
      <c r="F29" s="12"/>
      <c r="G29" s="34">
        <v>12.24</v>
      </c>
      <c r="H29" s="34">
        <v>8.16</v>
      </c>
      <c r="I29" s="34">
        <v>18.04</v>
      </c>
      <c r="J29" s="12"/>
      <c r="K29" s="34">
        <v>15.19</v>
      </c>
      <c r="L29" s="34">
        <v>10.33</v>
      </c>
      <c r="M29" s="87">
        <v>22.75</v>
      </c>
    </row>
    <row r="30" spans="1:13" ht="11.25">
      <c r="A30" s="82">
        <f t="shared" si="0"/>
        <v>1999</v>
      </c>
      <c r="B30" s="11" t="s">
        <v>19</v>
      </c>
      <c r="C30" s="12">
        <v>12.76</v>
      </c>
      <c r="D30" s="12">
        <v>9.95</v>
      </c>
      <c r="E30" s="12">
        <v>16.27</v>
      </c>
      <c r="F30" s="12"/>
      <c r="G30" s="34">
        <v>12.76</v>
      </c>
      <c r="H30" s="34">
        <v>8.82</v>
      </c>
      <c r="I30" s="34">
        <v>18.39</v>
      </c>
      <c r="J30" s="12"/>
      <c r="K30" s="34">
        <v>15.4</v>
      </c>
      <c r="L30" s="34">
        <v>10.71</v>
      </c>
      <c r="M30" s="87">
        <v>22.7</v>
      </c>
    </row>
    <row r="31" spans="1:13" ht="11.25">
      <c r="A31" s="82">
        <f t="shared" si="0"/>
        <v>1999</v>
      </c>
      <c r="B31" s="11" t="s">
        <v>16</v>
      </c>
      <c r="C31" s="12">
        <v>14.19</v>
      </c>
      <c r="D31" s="12">
        <v>11.72</v>
      </c>
      <c r="E31" s="12">
        <v>17.34</v>
      </c>
      <c r="F31" s="12"/>
      <c r="G31" s="34">
        <v>14.68</v>
      </c>
      <c r="H31" s="34">
        <v>11.11</v>
      </c>
      <c r="I31" s="34">
        <v>19.87</v>
      </c>
      <c r="J31" s="12"/>
      <c r="K31" s="34">
        <v>16.78</v>
      </c>
      <c r="L31" s="34">
        <v>12.18</v>
      </c>
      <c r="M31" s="87">
        <v>24.01</v>
      </c>
    </row>
    <row r="32" spans="1:13" ht="11.25">
      <c r="A32" s="82">
        <f t="shared" si="0"/>
        <v>1998</v>
      </c>
      <c r="B32" s="11" t="s">
        <v>17</v>
      </c>
      <c r="C32" s="12">
        <v>15.46</v>
      </c>
      <c r="D32" s="12">
        <v>11.57</v>
      </c>
      <c r="E32" s="12">
        <v>20.45</v>
      </c>
      <c r="F32" s="12"/>
      <c r="G32" s="34">
        <v>16.21</v>
      </c>
      <c r="H32" s="34">
        <v>11.4</v>
      </c>
      <c r="I32" s="34">
        <v>23.1</v>
      </c>
      <c r="J32" s="12"/>
      <c r="K32" s="34">
        <v>17.99</v>
      </c>
      <c r="L32" s="34">
        <v>12.86</v>
      </c>
      <c r="M32" s="87">
        <v>26.04</v>
      </c>
    </row>
    <row r="33" spans="1:13" ht="11.25">
      <c r="A33" s="82">
        <f t="shared" si="0"/>
        <v>1998</v>
      </c>
      <c r="B33" s="11" t="s">
        <v>18</v>
      </c>
      <c r="C33" s="12">
        <v>15.41</v>
      </c>
      <c r="D33" s="12">
        <v>11.09</v>
      </c>
      <c r="E33" s="12">
        <v>21.01</v>
      </c>
      <c r="F33" s="12"/>
      <c r="G33" s="34">
        <v>16.35</v>
      </c>
      <c r="H33" s="34">
        <v>11.66</v>
      </c>
      <c r="I33" s="34">
        <v>23.26</v>
      </c>
      <c r="J33" s="12"/>
      <c r="K33" s="34">
        <v>18.32</v>
      </c>
      <c r="L33" s="34">
        <v>13.09</v>
      </c>
      <c r="M33" s="87">
        <v>26.56</v>
      </c>
    </row>
    <row r="34" spans="1:13" ht="11.25">
      <c r="A34" s="82">
        <f t="shared" si="0"/>
        <v>1998</v>
      </c>
      <c r="B34" s="11" t="s">
        <v>19</v>
      </c>
      <c r="C34" s="12">
        <v>16.63</v>
      </c>
      <c r="D34" s="12">
        <v>12.74</v>
      </c>
      <c r="E34" s="12">
        <v>21.75</v>
      </c>
      <c r="F34" s="12"/>
      <c r="G34" s="34">
        <v>16.83</v>
      </c>
      <c r="H34" s="34">
        <v>12.98</v>
      </c>
      <c r="I34" s="34">
        <v>22.54</v>
      </c>
      <c r="J34" s="12"/>
      <c r="K34" s="34">
        <v>18.7</v>
      </c>
      <c r="L34" s="34">
        <v>13.66</v>
      </c>
      <c r="M34" s="87">
        <v>26.65</v>
      </c>
    </row>
    <row r="35" spans="1:13" ht="11.25">
      <c r="A35" s="82">
        <f t="shared" si="0"/>
        <v>1998</v>
      </c>
      <c r="B35" s="11" t="s">
        <v>16</v>
      </c>
      <c r="C35" s="12">
        <v>17.47</v>
      </c>
      <c r="D35" s="12">
        <v>14.36</v>
      </c>
      <c r="E35" s="12">
        <v>21.66</v>
      </c>
      <c r="F35" s="12"/>
      <c r="G35" s="34">
        <v>17.75</v>
      </c>
      <c r="H35" s="34">
        <v>14.53</v>
      </c>
      <c r="I35" s="34">
        <v>22.64</v>
      </c>
      <c r="J35" s="12"/>
      <c r="K35" s="34">
        <v>19.41</v>
      </c>
      <c r="L35" s="34">
        <v>14.67</v>
      </c>
      <c r="M35" s="87">
        <v>26.88</v>
      </c>
    </row>
    <row r="36" spans="1:13" ht="11.25">
      <c r="A36" s="82">
        <f t="shared" si="0"/>
        <v>1997</v>
      </c>
      <c r="B36" s="11" t="s">
        <v>17</v>
      </c>
      <c r="C36" s="12">
        <v>18.14</v>
      </c>
      <c r="D36" s="12">
        <v>13.94</v>
      </c>
      <c r="E36" s="12">
        <v>23.8</v>
      </c>
      <c r="F36" s="12"/>
      <c r="G36" s="34">
        <v>18.05</v>
      </c>
      <c r="H36" s="34">
        <v>13.97</v>
      </c>
      <c r="I36" s="34">
        <v>24.25</v>
      </c>
      <c r="J36" s="12"/>
      <c r="K36" s="34">
        <v>20.11</v>
      </c>
      <c r="L36" s="34">
        <v>15.18</v>
      </c>
      <c r="M36" s="87">
        <v>27.85</v>
      </c>
    </row>
    <row r="37" spans="1:13" ht="11.25">
      <c r="A37" s="82">
        <f t="shared" si="0"/>
        <v>1997</v>
      </c>
      <c r="B37" s="11" t="s">
        <v>18</v>
      </c>
      <c r="C37" s="12">
        <v>17.47</v>
      </c>
      <c r="D37" s="12">
        <v>13.83</v>
      </c>
      <c r="E37" s="12">
        <v>22.4</v>
      </c>
      <c r="F37" s="12"/>
      <c r="G37" s="34">
        <v>17.65</v>
      </c>
      <c r="H37" s="34">
        <v>13.61</v>
      </c>
      <c r="I37" s="34">
        <v>23.71</v>
      </c>
      <c r="J37" s="12"/>
      <c r="K37" s="34">
        <v>20.31</v>
      </c>
      <c r="L37" s="34">
        <v>15.28</v>
      </c>
      <c r="M37" s="87">
        <v>28.24</v>
      </c>
    </row>
    <row r="38" spans="1:13" ht="11.25">
      <c r="A38" s="82">
        <f t="shared" si="0"/>
        <v>1997</v>
      </c>
      <c r="B38" s="11" t="s">
        <v>19</v>
      </c>
      <c r="C38" s="12">
        <v>18.07</v>
      </c>
      <c r="D38" s="12">
        <v>15.24</v>
      </c>
      <c r="E38" s="12">
        <v>22.01</v>
      </c>
      <c r="F38" s="12"/>
      <c r="G38" s="34">
        <v>17.69</v>
      </c>
      <c r="H38" s="34">
        <v>14.84</v>
      </c>
      <c r="I38" s="34">
        <v>22.11</v>
      </c>
      <c r="J38" s="12"/>
      <c r="K38" s="34">
        <v>20.72</v>
      </c>
      <c r="L38" s="34">
        <v>16.11</v>
      </c>
      <c r="M38" s="87">
        <v>28.03</v>
      </c>
    </row>
    <row r="39" spans="1:13" ht="11.25">
      <c r="A39" s="82">
        <f t="shared" si="0"/>
        <v>1997</v>
      </c>
      <c r="B39" s="11" t="s">
        <v>16</v>
      </c>
      <c r="C39" s="12">
        <v>19.05</v>
      </c>
      <c r="D39" s="12">
        <v>15.78</v>
      </c>
      <c r="E39" s="12">
        <v>23.68</v>
      </c>
      <c r="F39" s="12"/>
      <c r="G39" s="34">
        <v>18.54</v>
      </c>
      <c r="H39" s="34">
        <v>15.32</v>
      </c>
      <c r="I39" s="34">
        <v>23.5</v>
      </c>
      <c r="J39" s="12"/>
      <c r="K39" s="34">
        <v>21.3</v>
      </c>
      <c r="L39" s="34">
        <v>16.76</v>
      </c>
      <c r="M39" s="87">
        <v>28.53</v>
      </c>
    </row>
    <row r="40" spans="1:13" ht="11.25">
      <c r="A40" s="82">
        <f t="shared" si="0"/>
        <v>1996</v>
      </c>
      <c r="B40" s="11" t="s">
        <v>17</v>
      </c>
      <c r="C40" s="12">
        <v>19.39</v>
      </c>
      <c r="D40" s="12">
        <v>16.18</v>
      </c>
      <c r="E40" s="12">
        <v>23.98</v>
      </c>
      <c r="F40" s="12"/>
      <c r="G40" s="34">
        <v>19.81</v>
      </c>
      <c r="H40" s="34">
        <v>16.07</v>
      </c>
      <c r="I40" s="34">
        <v>25.53</v>
      </c>
      <c r="J40" s="12"/>
      <c r="K40" s="34">
        <v>21.6</v>
      </c>
      <c r="L40" s="34">
        <v>16.94</v>
      </c>
      <c r="M40" s="87">
        <v>29.02</v>
      </c>
    </row>
    <row r="41" spans="1:13" ht="11.25">
      <c r="A41" s="82">
        <f t="shared" si="0"/>
        <v>1996</v>
      </c>
      <c r="B41" s="11" t="s">
        <v>18</v>
      </c>
      <c r="C41" s="12">
        <v>19.21</v>
      </c>
      <c r="D41" s="12">
        <v>16.25</v>
      </c>
      <c r="E41" s="12">
        <v>23.56</v>
      </c>
      <c r="F41" s="12"/>
      <c r="G41" s="34">
        <v>19.5</v>
      </c>
      <c r="H41" s="34">
        <v>15.62</v>
      </c>
      <c r="I41" s="34">
        <v>25.47</v>
      </c>
      <c r="J41" s="12"/>
      <c r="K41" s="34">
        <v>21.72</v>
      </c>
      <c r="L41" s="34">
        <v>16.87</v>
      </c>
      <c r="M41" s="87">
        <v>29.49</v>
      </c>
    </row>
    <row r="42" spans="1:13" ht="11.25">
      <c r="A42" s="82">
        <f t="shared" si="0"/>
        <v>1996</v>
      </c>
      <c r="B42" s="11" t="s">
        <v>19</v>
      </c>
      <c r="C42" s="12">
        <v>19.41</v>
      </c>
      <c r="D42" s="12">
        <v>16.47</v>
      </c>
      <c r="E42" s="12">
        <v>23.58</v>
      </c>
      <c r="F42" s="12"/>
      <c r="G42" s="34">
        <v>20.3</v>
      </c>
      <c r="H42" s="34">
        <v>16.17</v>
      </c>
      <c r="I42" s="34">
        <v>26.66</v>
      </c>
      <c r="J42" s="12"/>
      <c r="K42" s="34">
        <v>22.17</v>
      </c>
      <c r="L42" s="34">
        <v>17.58</v>
      </c>
      <c r="M42" s="87">
        <v>29.58</v>
      </c>
    </row>
    <row r="43" spans="1:13" ht="11.25">
      <c r="A43" s="83">
        <f t="shared" si="0"/>
        <v>1996</v>
      </c>
      <c r="B43" s="84" t="s">
        <v>16</v>
      </c>
      <c r="C43" s="88">
        <v>20.16</v>
      </c>
      <c r="D43" s="88">
        <v>17.79</v>
      </c>
      <c r="E43" s="88">
        <v>23.55</v>
      </c>
      <c r="F43" s="88"/>
      <c r="G43" s="89">
        <v>21.1</v>
      </c>
      <c r="H43" s="89">
        <v>17.34</v>
      </c>
      <c r="I43" s="89">
        <v>26.95</v>
      </c>
      <c r="J43" s="88"/>
      <c r="K43" s="89">
        <v>22.83</v>
      </c>
      <c r="L43" s="89">
        <v>18.32</v>
      </c>
      <c r="M43" s="90">
        <v>30.14</v>
      </c>
    </row>
  </sheetData>
  <mergeCells count="5">
    <mergeCell ref="C5:E5"/>
    <mergeCell ref="G5:I5"/>
    <mergeCell ref="K5:M5"/>
    <mergeCell ref="A5:A6"/>
    <mergeCell ref="B5:B6"/>
  </mergeCells>
  <printOptions/>
  <pageMargins left="0.5905511811023623" right="0.5905511811023623" top="0.5905511811023623" bottom="0.5905511811023623" header="1.1811023622047245" footer="1.1811023622047245"/>
  <pageSetup fitToHeight="1" fitToWidth="1" horizontalDpi="600" verticalDpi="600" orientation="landscape" pageOrder="overThenDown" paperSize="9" r:id="rId2"/>
  <headerFooter alignWithMargins="0">
    <oddHeader>&amp;C&amp;A</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4:S44"/>
  <sheetViews>
    <sheetView showGridLines="0" workbookViewId="0" topLeftCell="A1">
      <selection activeCell="C3" sqref="C3"/>
    </sheetView>
  </sheetViews>
  <sheetFormatPr defaultColWidth="11.421875" defaultRowHeight="12.75"/>
  <cols>
    <col min="1" max="1" width="9.00390625" style="2" customWidth="1"/>
    <col min="2" max="2" width="10.421875" style="2" customWidth="1"/>
    <col min="3" max="3" width="6.140625" style="2" customWidth="1"/>
    <col min="4" max="4" width="7.421875" style="2" customWidth="1"/>
    <col min="5" max="6" width="7.00390625" style="2" bestFit="1" customWidth="1"/>
    <col min="7" max="7" width="10.421875" style="2" customWidth="1"/>
    <col min="8" max="8" width="1.421875" style="2" customWidth="1"/>
    <col min="9" max="9" width="5.421875" style="2" customWidth="1"/>
    <col min="10" max="10" width="8.140625" style="2" customWidth="1"/>
    <col min="11" max="12" width="7.00390625" style="2" bestFit="1" customWidth="1"/>
    <col min="13" max="13" width="9.421875" style="2" bestFit="1" customWidth="1"/>
    <col min="14" max="14" width="1.421875" style="2" customWidth="1"/>
    <col min="15" max="15" width="4.8515625" style="2" bestFit="1" customWidth="1"/>
    <col min="16" max="16" width="7.8515625" style="2" customWidth="1"/>
    <col min="17" max="17" width="8.28125" style="2" customWidth="1"/>
    <col min="18" max="18" width="7.00390625" style="2" bestFit="1" customWidth="1"/>
    <col min="19" max="19" width="9.421875" style="2" bestFit="1" customWidth="1"/>
    <col min="20" max="16384" width="10.28125" style="2" customWidth="1"/>
  </cols>
  <sheetData>
    <row r="4" spans="1:19" ht="11.25">
      <c r="A4" s="30" t="s">
        <v>175</v>
      </c>
      <c r="B4" s="1"/>
      <c r="C4" s="1"/>
      <c r="D4" s="1"/>
      <c r="E4" s="1"/>
      <c r="F4" s="1"/>
      <c r="G4" s="1"/>
      <c r="H4" s="1"/>
      <c r="I4" s="1"/>
      <c r="J4" s="1"/>
      <c r="K4" s="1"/>
      <c r="L4" s="1"/>
      <c r="M4" s="1"/>
      <c r="N4" s="1"/>
      <c r="O4" s="1"/>
      <c r="P4" s="1"/>
      <c r="Q4" s="1"/>
      <c r="R4" s="1"/>
      <c r="S4" s="1"/>
    </row>
    <row r="5" spans="1:19" ht="11.25">
      <c r="A5" s="148" t="s">
        <v>3</v>
      </c>
      <c r="B5" s="150" t="s">
        <v>4</v>
      </c>
      <c r="C5" s="123" t="s">
        <v>0</v>
      </c>
      <c r="D5" s="119" t="s">
        <v>5</v>
      </c>
      <c r="E5" s="119"/>
      <c r="F5" s="119"/>
      <c r="G5" s="119"/>
      <c r="H5" s="3"/>
      <c r="I5" s="123" t="s">
        <v>0</v>
      </c>
      <c r="J5" s="119" t="s">
        <v>1</v>
      </c>
      <c r="K5" s="119"/>
      <c r="L5" s="119"/>
      <c r="M5" s="119"/>
      <c r="N5" s="3"/>
      <c r="O5" s="123" t="s">
        <v>0</v>
      </c>
      <c r="P5" s="119" t="s">
        <v>2</v>
      </c>
      <c r="Q5" s="119"/>
      <c r="R5" s="119"/>
      <c r="S5" s="120"/>
    </row>
    <row r="6" spans="1:19" ht="11.25">
      <c r="A6" s="149"/>
      <c r="B6" s="151"/>
      <c r="C6" s="124"/>
      <c r="D6" s="4" t="s">
        <v>6</v>
      </c>
      <c r="E6" s="4" t="s">
        <v>7</v>
      </c>
      <c r="F6" s="4" t="s">
        <v>8</v>
      </c>
      <c r="G6" s="4" t="s">
        <v>9</v>
      </c>
      <c r="H6" s="4"/>
      <c r="I6" s="124"/>
      <c r="J6" s="4" t="s">
        <v>10</v>
      </c>
      <c r="K6" s="4" t="s">
        <v>11</v>
      </c>
      <c r="L6" s="4" t="s">
        <v>8</v>
      </c>
      <c r="M6" s="4" t="s">
        <v>9</v>
      </c>
      <c r="N6" s="4"/>
      <c r="O6" s="124"/>
      <c r="P6" s="4" t="s">
        <v>10</v>
      </c>
      <c r="Q6" s="4" t="s">
        <v>11</v>
      </c>
      <c r="R6" s="4" t="s">
        <v>8</v>
      </c>
      <c r="S6" s="5" t="s">
        <v>9</v>
      </c>
    </row>
    <row r="7" spans="1:19" ht="11.25">
      <c r="A7" s="121"/>
      <c r="B7" s="122"/>
      <c r="C7" s="124"/>
      <c r="D7" s="4" t="s">
        <v>12</v>
      </c>
      <c r="E7" s="4" t="s">
        <v>13</v>
      </c>
      <c r="F7" s="4" t="s">
        <v>14</v>
      </c>
      <c r="G7" s="4" t="s">
        <v>15</v>
      </c>
      <c r="H7" s="6"/>
      <c r="I7" s="124"/>
      <c r="J7" s="6" t="s">
        <v>12</v>
      </c>
      <c r="K7" s="6" t="s">
        <v>13</v>
      </c>
      <c r="L7" s="6" t="s">
        <v>14</v>
      </c>
      <c r="M7" s="6" t="s">
        <v>15</v>
      </c>
      <c r="N7" s="6"/>
      <c r="O7" s="124"/>
      <c r="P7" s="6" t="s">
        <v>12</v>
      </c>
      <c r="Q7" s="6" t="s">
        <v>13</v>
      </c>
      <c r="R7" s="6" t="s">
        <v>14</v>
      </c>
      <c r="S7" s="7" t="s">
        <v>15</v>
      </c>
    </row>
    <row r="8" spans="1:19" ht="11.25">
      <c r="A8" s="91"/>
      <c r="B8" s="68"/>
      <c r="C8" s="69"/>
      <c r="D8" s="69"/>
      <c r="E8" s="69"/>
      <c r="F8" s="69"/>
      <c r="G8" s="69"/>
      <c r="H8" s="69"/>
      <c r="I8" s="69"/>
      <c r="J8" s="70"/>
      <c r="K8" s="70"/>
      <c r="L8" s="70"/>
      <c r="M8" s="70"/>
      <c r="N8" s="70"/>
      <c r="O8" s="70"/>
      <c r="P8" s="70"/>
      <c r="Q8" s="70"/>
      <c r="R8" s="70"/>
      <c r="S8" s="92"/>
    </row>
    <row r="9" spans="1:19" ht="11.25">
      <c r="A9" s="93">
        <v>2004</v>
      </c>
      <c r="B9" s="34" t="s">
        <v>17</v>
      </c>
      <c r="C9" s="14">
        <v>57.45</v>
      </c>
      <c r="D9" s="14">
        <v>18.51</v>
      </c>
      <c r="E9" s="14">
        <v>53.39</v>
      </c>
      <c r="F9" s="14">
        <v>84.25</v>
      </c>
      <c r="G9" s="14">
        <v>21.3</v>
      </c>
      <c r="H9" s="14"/>
      <c r="I9" s="14">
        <v>66.47</v>
      </c>
      <c r="J9" s="14">
        <v>18.66</v>
      </c>
      <c r="K9" s="14">
        <v>52.4</v>
      </c>
      <c r="L9" s="14">
        <v>91.72</v>
      </c>
      <c r="M9" s="14">
        <v>31.67</v>
      </c>
      <c r="N9" s="14"/>
      <c r="O9" s="14">
        <v>49.57</v>
      </c>
      <c r="P9" s="14">
        <v>18.33</v>
      </c>
      <c r="Q9" s="14">
        <v>54.27</v>
      </c>
      <c r="R9" s="14">
        <v>77.1</v>
      </c>
      <c r="S9" s="81">
        <v>13.74</v>
      </c>
    </row>
    <row r="10" spans="1:19" ht="11.25">
      <c r="A10" s="93">
        <v>2004</v>
      </c>
      <c r="B10" s="34" t="s">
        <v>18</v>
      </c>
      <c r="C10" s="15">
        <v>57.2</v>
      </c>
      <c r="D10" s="15">
        <v>16.85</v>
      </c>
      <c r="E10" s="15">
        <v>55.61</v>
      </c>
      <c r="F10" s="15">
        <v>83.92</v>
      </c>
      <c r="G10" s="15">
        <v>20.95</v>
      </c>
      <c r="H10" s="15"/>
      <c r="I10" s="15">
        <v>66.75</v>
      </c>
      <c r="J10" s="14">
        <v>18.7</v>
      </c>
      <c r="K10" s="14">
        <v>56.91</v>
      </c>
      <c r="L10" s="14">
        <v>91.42</v>
      </c>
      <c r="M10" s="14">
        <v>31.69</v>
      </c>
      <c r="N10" s="14"/>
      <c r="O10" s="14">
        <v>48.93</v>
      </c>
      <c r="P10" s="14">
        <v>14.93</v>
      </c>
      <c r="Q10" s="14">
        <v>54.52</v>
      </c>
      <c r="R10" s="14">
        <v>76.72</v>
      </c>
      <c r="S10" s="81">
        <v>13.15</v>
      </c>
    </row>
    <row r="11" spans="1:19" ht="11.25">
      <c r="A11" s="93">
        <v>2004</v>
      </c>
      <c r="B11" s="34" t="s">
        <v>19</v>
      </c>
      <c r="C11" s="15">
        <v>57.3</v>
      </c>
      <c r="D11" s="15">
        <v>15.32</v>
      </c>
      <c r="E11" s="15">
        <v>58.56</v>
      </c>
      <c r="F11" s="15">
        <v>84.4</v>
      </c>
      <c r="G11" s="15">
        <v>20.86</v>
      </c>
      <c r="H11" s="15"/>
      <c r="I11" s="15">
        <v>66.59</v>
      </c>
      <c r="J11" s="14">
        <v>13.99</v>
      </c>
      <c r="K11" s="14">
        <v>57.15</v>
      </c>
      <c r="L11" s="14">
        <v>92.27</v>
      </c>
      <c r="M11" s="14">
        <v>31.89</v>
      </c>
      <c r="N11" s="14"/>
      <c r="O11" s="14">
        <v>49.27</v>
      </c>
      <c r="P11" s="14">
        <v>16.67</v>
      </c>
      <c r="Q11" s="14">
        <v>59.73</v>
      </c>
      <c r="R11" s="14">
        <v>76.94</v>
      </c>
      <c r="S11" s="81">
        <v>12.72</v>
      </c>
    </row>
    <row r="12" spans="1:19" ht="11.25">
      <c r="A12" s="93">
        <v>2004</v>
      </c>
      <c r="B12" s="34" t="s">
        <v>16</v>
      </c>
      <c r="C12" s="15">
        <v>56.21</v>
      </c>
      <c r="D12" s="15">
        <v>14.09</v>
      </c>
      <c r="E12" s="15">
        <v>54.75</v>
      </c>
      <c r="F12" s="15">
        <v>83.6</v>
      </c>
      <c r="G12" s="15">
        <v>19.92</v>
      </c>
      <c r="H12" s="15"/>
      <c r="I12" s="15">
        <v>66.02</v>
      </c>
      <c r="J12" s="14">
        <v>15.51</v>
      </c>
      <c r="K12" s="14">
        <v>54.9</v>
      </c>
      <c r="L12" s="14">
        <v>91.15</v>
      </c>
      <c r="M12" s="14">
        <v>31.46</v>
      </c>
      <c r="N12" s="14"/>
      <c r="O12" s="14">
        <v>47.57</v>
      </c>
      <c r="P12" s="14">
        <v>12.73</v>
      </c>
      <c r="Q12" s="14">
        <v>54.62</v>
      </c>
      <c r="R12" s="14">
        <v>76.21</v>
      </c>
      <c r="S12" s="81">
        <v>11.37</v>
      </c>
    </row>
    <row r="13" spans="1:19" ht="11.25">
      <c r="A13" s="93">
        <v>2003</v>
      </c>
      <c r="B13" s="34" t="s">
        <v>17</v>
      </c>
      <c r="C13" s="14">
        <v>55.97</v>
      </c>
      <c r="D13" s="14">
        <v>13.79</v>
      </c>
      <c r="E13" s="14">
        <v>56.58</v>
      </c>
      <c r="F13" s="14">
        <v>83.39</v>
      </c>
      <c r="G13" s="14">
        <v>18.22</v>
      </c>
      <c r="H13" s="14"/>
      <c r="I13" s="14">
        <v>65.96</v>
      </c>
      <c r="J13" s="14">
        <v>16.61</v>
      </c>
      <c r="K13" s="14">
        <v>53.46</v>
      </c>
      <c r="L13" s="14">
        <v>91.81</v>
      </c>
      <c r="M13" s="14">
        <v>29.27</v>
      </c>
      <c r="N13" s="14"/>
      <c r="O13" s="14">
        <v>47.23</v>
      </c>
      <c r="P13" s="14">
        <v>11.29</v>
      </c>
      <c r="Q13" s="14">
        <v>59.36</v>
      </c>
      <c r="R13" s="14">
        <v>75.26</v>
      </c>
      <c r="S13" s="81">
        <v>10.03</v>
      </c>
    </row>
    <row r="14" spans="1:19" ht="11.25">
      <c r="A14" s="93">
        <v>2003</v>
      </c>
      <c r="B14" s="34" t="s">
        <v>18</v>
      </c>
      <c r="C14" s="15">
        <v>55.55</v>
      </c>
      <c r="D14" s="15">
        <v>11.88</v>
      </c>
      <c r="E14" s="15">
        <v>57.28</v>
      </c>
      <c r="F14" s="15">
        <v>83.21</v>
      </c>
      <c r="G14" s="15">
        <v>17.48</v>
      </c>
      <c r="H14" s="15"/>
      <c r="I14" s="15">
        <v>66.32</v>
      </c>
      <c r="J14" s="14">
        <v>15.17</v>
      </c>
      <c r="K14" s="14">
        <v>54.21</v>
      </c>
      <c r="L14" s="14">
        <v>93.13</v>
      </c>
      <c r="M14" s="14">
        <v>28.13</v>
      </c>
      <c r="N14" s="14"/>
      <c r="O14" s="14">
        <v>46.03</v>
      </c>
      <c r="P14" s="14">
        <v>8.77</v>
      </c>
      <c r="Q14" s="14">
        <v>60.44</v>
      </c>
      <c r="R14" s="14">
        <v>73.58</v>
      </c>
      <c r="S14" s="81">
        <v>9.71</v>
      </c>
    </row>
    <row r="15" spans="1:19" ht="11.25">
      <c r="A15" s="93">
        <v>2003</v>
      </c>
      <c r="B15" s="34" t="s">
        <v>19</v>
      </c>
      <c r="C15" s="15">
        <v>55.18</v>
      </c>
      <c r="D15" s="15">
        <v>13.12</v>
      </c>
      <c r="E15" s="15">
        <v>56.18</v>
      </c>
      <c r="F15" s="15">
        <v>82.86</v>
      </c>
      <c r="G15" s="15">
        <v>17.79</v>
      </c>
      <c r="H15" s="15"/>
      <c r="I15" s="15">
        <v>66.16</v>
      </c>
      <c r="J15" s="14">
        <v>18.66</v>
      </c>
      <c r="K15" s="14">
        <v>53.16</v>
      </c>
      <c r="L15" s="14">
        <v>92.28</v>
      </c>
      <c r="M15" s="14">
        <v>29.83</v>
      </c>
      <c r="N15" s="14"/>
      <c r="O15" s="14">
        <v>45.42</v>
      </c>
      <c r="P15" s="14">
        <v>6.83</v>
      </c>
      <c r="Q15" s="14">
        <v>59</v>
      </c>
      <c r="R15" s="14">
        <v>73.59</v>
      </c>
      <c r="S15" s="81">
        <v>9.06</v>
      </c>
    </row>
    <row r="16" spans="1:19" ht="11.25">
      <c r="A16" s="93">
        <v>2003</v>
      </c>
      <c r="B16" s="34" t="s">
        <v>16</v>
      </c>
      <c r="C16" s="15">
        <v>55.35</v>
      </c>
      <c r="D16" s="15">
        <v>14.67</v>
      </c>
      <c r="E16" s="15">
        <v>53.95</v>
      </c>
      <c r="F16" s="15">
        <v>83.43</v>
      </c>
      <c r="G16" s="15">
        <v>17.62</v>
      </c>
      <c r="H16" s="15"/>
      <c r="I16" s="15">
        <v>65.29</v>
      </c>
      <c r="J16" s="14">
        <v>14.74</v>
      </c>
      <c r="K16" s="14">
        <v>52.37</v>
      </c>
      <c r="L16" s="14">
        <v>91.89</v>
      </c>
      <c r="M16" s="14">
        <v>29.4</v>
      </c>
      <c r="N16" s="14"/>
      <c r="O16" s="14">
        <v>46.35</v>
      </c>
      <c r="P16" s="14">
        <v>14.58</v>
      </c>
      <c r="Q16" s="14">
        <v>55.58</v>
      </c>
      <c r="R16" s="14">
        <v>75.09</v>
      </c>
      <c r="S16" s="81">
        <v>8.94</v>
      </c>
    </row>
    <row r="17" spans="1:19" ht="11.25">
      <c r="A17" s="82">
        <f aca="true" t="shared" si="0" ref="A17:A44">+A13-1</f>
        <v>2002</v>
      </c>
      <c r="B17" s="11" t="s">
        <v>17</v>
      </c>
      <c r="C17" s="94">
        <v>54.82</v>
      </c>
      <c r="D17" s="94">
        <v>15</v>
      </c>
      <c r="E17" s="94">
        <v>50.96</v>
      </c>
      <c r="F17" s="94">
        <v>81.94</v>
      </c>
      <c r="G17" s="94">
        <v>18.45</v>
      </c>
      <c r="H17" s="14"/>
      <c r="I17" s="14">
        <v>65.11</v>
      </c>
      <c r="J17" s="14">
        <v>19.36</v>
      </c>
      <c r="K17" s="14">
        <v>50.53</v>
      </c>
      <c r="L17" s="14">
        <v>90.46</v>
      </c>
      <c r="M17" s="14">
        <v>30.54</v>
      </c>
      <c r="N17" s="14"/>
      <c r="O17" s="14">
        <v>45.53</v>
      </c>
      <c r="P17" s="14">
        <v>10.18</v>
      </c>
      <c r="Q17" s="14">
        <v>51.45</v>
      </c>
      <c r="R17" s="14">
        <v>73.62</v>
      </c>
      <c r="S17" s="81">
        <v>9.54</v>
      </c>
    </row>
    <row r="18" spans="1:19" ht="11.25">
      <c r="A18" s="82">
        <f t="shared" si="0"/>
        <v>2002</v>
      </c>
      <c r="B18" s="11" t="s">
        <v>18</v>
      </c>
      <c r="C18" s="94">
        <v>55.8</v>
      </c>
      <c r="D18" s="94">
        <v>18.76</v>
      </c>
      <c r="E18" s="94">
        <v>54.96</v>
      </c>
      <c r="F18" s="94">
        <v>82.61</v>
      </c>
      <c r="G18" s="94">
        <v>18.31</v>
      </c>
      <c r="H18" s="14"/>
      <c r="I18" s="14">
        <v>66.3</v>
      </c>
      <c r="J18" s="14">
        <v>23.88</v>
      </c>
      <c r="K18" s="14">
        <v>56.79</v>
      </c>
      <c r="L18" s="14">
        <v>91.22</v>
      </c>
      <c r="M18" s="14">
        <v>29.85</v>
      </c>
      <c r="N18" s="14"/>
      <c r="O18" s="14">
        <v>46.31</v>
      </c>
      <c r="P18" s="14">
        <v>13.14</v>
      </c>
      <c r="Q18" s="14">
        <v>52.83</v>
      </c>
      <c r="R18" s="14">
        <v>74.21</v>
      </c>
      <c r="S18" s="81">
        <v>9.84</v>
      </c>
    </row>
    <row r="19" spans="1:19" ht="11.25">
      <c r="A19" s="82">
        <f t="shared" si="0"/>
        <v>2002</v>
      </c>
      <c r="B19" s="11" t="s">
        <v>19</v>
      </c>
      <c r="C19" s="94">
        <v>55.03</v>
      </c>
      <c r="D19" s="94">
        <v>11.48</v>
      </c>
      <c r="E19" s="94">
        <v>49.68</v>
      </c>
      <c r="F19" s="94">
        <v>82.13</v>
      </c>
      <c r="G19" s="94">
        <v>18.89</v>
      </c>
      <c r="H19" s="14"/>
      <c r="I19" s="14">
        <v>65.45</v>
      </c>
      <c r="J19" s="14">
        <v>12.35</v>
      </c>
      <c r="K19" s="14">
        <v>49.39</v>
      </c>
      <c r="L19" s="14">
        <v>91.77</v>
      </c>
      <c r="M19" s="14">
        <v>29.89</v>
      </c>
      <c r="N19" s="14"/>
      <c r="O19" s="14">
        <v>45.61</v>
      </c>
      <c r="P19" s="14">
        <v>10.52</v>
      </c>
      <c r="Q19" s="14">
        <v>50.04</v>
      </c>
      <c r="R19" s="14">
        <v>72.71</v>
      </c>
      <c r="S19" s="81">
        <v>10.89</v>
      </c>
    </row>
    <row r="20" spans="1:19" ht="11.25">
      <c r="A20" s="82">
        <f t="shared" si="0"/>
        <v>2002</v>
      </c>
      <c r="B20" s="11" t="s">
        <v>16</v>
      </c>
      <c r="C20" s="94">
        <v>55.36</v>
      </c>
      <c r="D20" s="94">
        <v>12.76</v>
      </c>
      <c r="E20" s="94">
        <v>49.53</v>
      </c>
      <c r="F20" s="94">
        <v>82.43</v>
      </c>
      <c r="G20" s="94">
        <v>19.99</v>
      </c>
      <c r="H20" s="14"/>
      <c r="I20" s="14">
        <v>65.42</v>
      </c>
      <c r="J20" s="14">
        <v>12.31</v>
      </c>
      <c r="K20" s="14">
        <v>50.05</v>
      </c>
      <c r="L20" s="14">
        <v>91.58</v>
      </c>
      <c r="M20" s="14">
        <v>31.42</v>
      </c>
      <c r="N20" s="14"/>
      <c r="O20" s="14">
        <v>46.31</v>
      </c>
      <c r="P20" s="14">
        <v>13.23</v>
      </c>
      <c r="Q20" s="14">
        <v>48.93</v>
      </c>
      <c r="R20" s="14">
        <v>73.61</v>
      </c>
      <c r="S20" s="81">
        <v>11.49</v>
      </c>
    </row>
    <row r="21" spans="1:19" ht="11.25">
      <c r="A21" s="82">
        <f t="shared" si="0"/>
        <v>2001</v>
      </c>
      <c r="B21" s="11" t="s">
        <v>17</v>
      </c>
      <c r="C21" s="94">
        <v>56.9</v>
      </c>
      <c r="D21" s="94">
        <v>15.55</v>
      </c>
      <c r="E21" s="94">
        <v>57.91</v>
      </c>
      <c r="F21" s="94">
        <v>84.68</v>
      </c>
      <c r="G21" s="94">
        <v>19.88</v>
      </c>
      <c r="H21" s="94"/>
      <c r="I21" s="94">
        <v>66.27</v>
      </c>
      <c r="J21" s="14">
        <v>16.96</v>
      </c>
      <c r="K21" s="14">
        <v>55.09</v>
      </c>
      <c r="L21" s="14">
        <v>93.54</v>
      </c>
      <c r="M21" s="14">
        <v>30.79</v>
      </c>
      <c r="N21" s="14"/>
      <c r="O21" s="14">
        <v>48.59</v>
      </c>
      <c r="P21" s="14">
        <v>14.07</v>
      </c>
      <c r="Q21" s="14">
        <v>61.22</v>
      </c>
      <c r="R21" s="14">
        <v>76.41</v>
      </c>
      <c r="S21" s="81">
        <v>11.75</v>
      </c>
    </row>
    <row r="22" spans="1:19" ht="11.25">
      <c r="A22" s="82">
        <f t="shared" si="0"/>
        <v>2001</v>
      </c>
      <c r="B22" s="11" t="s">
        <v>18</v>
      </c>
      <c r="C22" s="14">
        <v>56.26</v>
      </c>
      <c r="D22" s="14">
        <v>16.92</v>
      </c>
      <c r="E22" s="14">
        <v>59.27</v>
      </c>
      <c r="F22" s="14">
        <v>83.71</v>
      </c>
      <c r="G22" s="14">
        <v>19.43</v>
      </c>
      <c r="H22" s="14"/>
      <c r="I22" s="14">
        <v>66.5</v>
      </c>
      <c r="J22" s="14">
        <v>16.07</v>
      </c>
      <c r="K22" s="14">
        <v>60.11</v>
      </c>
      <c r="L22" s="14">
        <v>93.56</v>
      </c>
      <c r="M22" s="14">
        <v>30.76</v>
      </c>
      <c r="N22" s="14"/>
      <c r="O22" s="14">
        <v>47.1</v>
      </c>
      <c r="P22" s="14">
        <v>17.86</v>
      </c>
      <c r="Q22" s="14">
        <v>58.33</v>
      </c>
      <c r="R22" s="14">
        <v>74.41</v>
      </c>
      <c r="S22" s="81">
        <v>10.98</v>
      </c>
    </row>
    <row r="23" spans="1:19" ht="11.25">
      <c r="A23" s="82">
        <f t="shared" si="0"/>
        <v>2001</v>
      </c>
      <c r="B23" s="11" t="s">
        <v>19</v>
      </c>
      <c r="C23" s="14">
        <v>56.09</v>
      </c>
      <c r="D23" s="14">
        <v>17.2</v>
      </c>
      <c r="E23" s="14">
        <v>55.18</v>
      </c>
      <c r="F23" s="14">
        <v>83.78</v>
      </c>
      <c r="G23" s="14">
        <v>19.75</v>
      </c>
      <c r="H23" s="14"/>
      <c r="I23" s="14">
        <v>66.67</v>
      </c>
      <c r="J23" s="14">
        <v>18.54</v>
      </c>
      <c r="K23" s="14">
        <v>56.02</v>
      </c>
      <c r="L23" s="14">
        <v>93.82</v>
      </c>
      <c r="M23" s="14">
        <v>31.6</v>
      </c>
      <c r="N23" s="14"/>
      <c r="O23" s="14">
        <v>46.62</v>
      </c>
      <c r="P23" s="14">
        <v>15.52</v>
      </c>
      <c r="Q23" s="14">
        <v>54.25</v>
      </c>
      <c r="R23" s="14">
        <v>74.25</v>
      </c>
      <c r="S23" s="81">
        <v>11</v>
      </c>
    </row>
    <row r="24" spans="1:19" ht="11.25">
      <c r="A24" s="82">
        <f t="shared" si="0"/>
        <v>2001</v>
      </c>
      <c r="B24" s="11" t="s">
        <v>16</v>
      </c>
      <c r="C24" s="14">
        <v>55.26</v>
      </c>
      <c r="D24" s="14">
        <v>16.1</v>
      </c>
      <c r="E24" s="14">
        <v>52.92</v>
      </c>
      <c r="F24" s="14">
        <v>83.46</v>
      </c>
      <c r="G24" s="14">
        <v>18.96</v>
      </c>
      <c r="H24" s="14"/>
      <c r="I24" s="14">
        <v>65.63</v>
      </c>
      <c r="J24" s="14">
        <v>18.61</v>
      </c>
      <c r="K24" s="14">
        <v>52.93</v>
      </c>
      <c r="L24" s="14">
        <v>93.35</v>
      </c>
      <c r="M24" s="14">
        <v>30.51</v>
      </c>
      <c r="N24" s="14"/>
      <c r="O24" s="14">
        <v>46.05</v>
      </c>
      <c r="P24" s="14">
        <v>12.65</v>
      </c>
      <c r="Q24" s="14">
        <v>52.9</v>
      </c>
      <c r="R24" s="14">
        <v>74.13</v>
      </c>
      <c r="S24" s="81">
        <v>10.5</v>
      </c>
    </row>
    <row r="25" spans="1:19" ht="11.25">
      <c r="A25" s="82">
        <f t="shared" si="0"/>
        <v>2000</v>
      </c>
      <c r="B25" s="11" t="s">
        <v>17</v>
      </c>
      <c r="C25" s="14">
        <v>56.06</v>
      </c>
      <c r="D25" s="14">
        <v>20.82</v>
      </c>
      <c r="E25" s="14">
        <v>55.68</v>
      </c>
      <c r="F25" s="14">
        <v>83.49</v>
      </c>
      <c r="G25" s="14">
        <v>19.57</v>
      </c>
      <c r="H25" s="14"/>
      <c r="I25" s="14">
        <v>66.82</v>
      </c>
      <c r="J25" s="14">
        <v>24.32</v>
      </c>
      <c r="K25" s="14">
        <v>57.01</v>
      </c>
      <c r="L25" s="14">
        <v>93.76</v>
      </c>
      <c r="M25" s="14">
        <v>31.26</v>
      </c>
      <c r="N25" s="14"/>
      <c r="O25" s="14">
        <v>46.55</v>
      </c>
      <c r="P25" s="14">
        <v>16.32</v>
      </c>
      <c r="Q25" s="14">
        <v>54.29</v>
      </c>
      <c r="R25" s="14">
        <v>73.88</v>
      </c>
      <c r="S25" s="81">
        <v>10.93</v>
      </c>
    </row>
    <row r="26" spans="1:19" ht="11.25">
      <c r="A26" s="82">
        <f t="shared" si="0"/>
        <v>2000</v>
      </c>
      <c r="B26" s="11" t="s">
        <v>18</v>
      </c>
      <c r="C26" s="14">
        <v>55.25</v>
      </c>
      <c r="D26" s="14">
        <v>21.51</v>
      </c>
      <c r="E26" s="14">
        <v>55.18</v>
      </c>
      <c r="F26" s="14">
        <v>81.87</v>
      </c>
      <c r="G26" s="14">
        <v>20.47</v>
      </c>
      <c r="H26" s="14"/>
      <c r="I26" s="14">
        <v>66.68</v>
      </c>
      <c r="J26" s="14">
        <v>24.21</v>
      </c>
      <c r="K26" s="14">
        <v>55.63</v>
      </c>
      <c r="L26" s="14">
        <v>93.46</v>
      </c>
      <c r="M26" s="14">
        <v>32.04</v>
      </c>
      <c r="N26" s="14"/>
      <c r="O26" s="14">
        <v>45.3</v>
      </c>
      <c r="P26" s="14">
        <v>18.59</v>
      </c>
      <c r="Q26" s="14">
        <v>54.74</v>
      </c>
      <c r="R26" s="14">
        <v>71.02</v>
      </c>
      <c r="S26" s="81">
        <v>12.05</v>
      </c>
    </row>
    <row r="27" spans="1:19" ht="11.25">
      <c r="A27" s="82">
        <f t="shared" si="0"/>
        <v>2000</v>
      </c>
      <c r="B27" s="11" t="s">
        <v>19</v>
      </c>
      <c r="C27" s="14">
        <v>53.54</v>
      </c>
      <c r="D27" s="14">
        <v>18.89</v>
      </c>
      <c r="E27" s="14">
        <v>47.82</v>
      </c>
      <c r="F27" s="14">
        <v>80.8</v>
      </c>
      <c r="G27" s="14">
        <v>19.88</v>
      </c>
      <c r="H27" s="14"/>
      <c r="I27" s="14">
        <v>65.32</v>
      </c>
      <c r="J27" s="14">
        <v>14.92</v>
      </c>
      <c r="K27" s="14">
        <v>45.96</v>
      </c>
      <c r="L27" s="14">
        <v>93.5</v>
      </c>
      <c r="M27" s="14">
        <v>32.74</v>
      </c>
      <c r="N27" s="14"/>
      <c r="O27" s="14">
        <v>43.33</v>
      </c>
      <c r="P27" s="14">
        <v>23.1</v>
      </c>
      <c r="Q27" s="14">
        <v>49.58</v>
      </c>
      <c r="R27" s="14">
        <v>68.88</v>
      </c>
      <c r="S27" s="81">
        <v>10.53</v>
      </c>
    </row>
    <row r="28" spans="1:19" ht="11.25">
      <c r="A28" s="82">
        <f t="shared" si="0"/>
        <v>2000</v>
      </c>
      <c r="B28" s="11" t="s">
        <v>16</v>
      </c>
      <c r="C28" s="14">
        <v>53.66</v>
      </c>
      <c r="D28" s="14">
        <v>17.61</v>
      </c>
      <c r="E28" s="14">
        <v>48.59</v>
      </c>
      <c r="F28" s="14">
        <v>81.42</v>
      </c>
      <c r="G28" s="14">
        <v>19.13</v>
      </c>
      <c r="H28" s="14"/>
      <c r="I28" s="14">
        <v>65.6</v>
      </c>
      <c r="J28" s="14">
        <v>13.37</v>
      </c>
      <c r="K28" s="14">
        <v>45.72</v>
      </c>
      <c r="L28" s="14">
        <v>94.09</v>
      </c>
      <c r="M28" s="14">
        <v>32.62</v>
      </c>
      <c r="N28" s="14"/>
      <c r="O28" s="14">
        <v>43.57</v>
      </c>
      <c r="P28" s="14">
        <v>21.54</v>
      </c>
      <c r="Q28" s="14">
        <v>51.24</v>
      </c>
      <c r="R28" s="14">
        <v>69.77</v>
      </c>
      <c r="S28" s="81">
        <v>9.52</v>
      </c>
    </row>
    <row r="29" spans="1:19" ht="11.25">
      <c r="A29" s="82">
        <f t="shared" si="0"/>
        <v>1999</v>
      </c>
      <c r="B29" s="11" t="s">
        <v>17</v>
      </c>
      <c r="C29" s="14">
        <v>52.57</v>
      </c>
      <c r="D29" s="14">
        <v>17.25</v>
      </c>
      <c r="E29" s="14">
        <v>45.78</v>
      </c>
      <c r="F29" s="14">
        <v>81.28</v>
      </c>
      <c r="G29" s="14">
        <v>18.34</v>
      </c>
      <c r="H29" s="14"/>
      <c r="I29" s="14">
        <v>64.38</v>
      </c>
      <c r="J29" s="14">
        <v>17.44</v>
      </c>
      <c r="K29" s="14">
        <v>42.78</v>
      </c>
      <c r="L29" s="14">
        <v>93.99</v>
      </c>
      <c r="M29" s="14">
        <v>30.73</v>
      </c>
      <c r="N29" s="14"/>
      <c r="O29" s="14">
        <v>42.76</v>
      </c>
      <c r="P29" s="14">
        <v>17.07</v>
      </c>
      <c r="Q29" s="14">
        <v>48.54</v>
      </c>
      <c r="R29" s="14">
        <v>69.83</v>
      </c>
      <c r="S29" s="81">
        <v>9.59</v>
      </c>
    </row>
    <row r="30" spans="1:19" ht="11.25">
      <c r="A30" s="82">
        <f t="shared" si="0"/>
        <v>1999</v>
      </c>
      <c r="B30" s="11" t="s">
        <v>18</v>
      </c>
      <c r="C30" s="14">
        <v>53.19</v>
      </c>
      <c r="D30" s="14">
        <v>15.82</v>
      </c>
      <c r="E30" s="14">
        <v>45.84</v>
      </c>
      <c r="F30" s="14">
        <v>81.8</v>
      </c>
      <c r="G30" s="14">
        <v>18.23</v>
      </c>
      <c r="H30" s="14"/>
      <c r="I30" s="14">
        <v>64.86</v>
      </c>
      <c r="J30" s="14">
        <v>17.59</v>
      </c>
      <c r="K30" s="14">
        <v>44.82</v>
      </c>
      <c r="L30" s="14">
        <v>93.61</v>
      </c>
      <c r="M30" s="14">
        <v>30.92</v>
      </c>
      <c r="N30" s="14"/>
      <c r="O30" s="14">
        <v>43.54</v>
      </c>
      <c r="P30" s="14">
        <v>14.1</v>
      </c>
      <c r="Q30" s="14">
        <v>46.78</v>
      </c>
      <c r="R30" s="14">
        <v>71.24</v>
      </c>
      <c r="S30" s="81">
        <v>9.5</v>
      </c>
    </row>
    <row r="31" spans="1:19" ht="11.25">
      <c r="A31" s="82">
        <f t="shared" si="0"/>
        <v>1999</v>
      </c>
      <c r="B31" s="11" t="s">
        <v>19</v>
      </c>
      <c r="C31" s="14">
        <v>52.91</v>
      </c>
      <c r="D31" s="14">
        <v>14.24</v>
      </c>
      <c r="E31" s="14">
        <v>47.44</v>
      </c>
      <c r="F31" s="14">
        <v>82.05</v>
      </c>
      <c r="G31" s="14">
        <v>17.28</v>
      </c>
      <c r="H31" s="14"/>
      <c r="I31" s="14">
        <v>64.37</v>
      </c>
      <c r="J31" s="14">
        <v>15.76</v>
      </c>
      <c r="K31" s="14">
        <v>45.32</v>
      </c>
      <c r="L31" s="14">
        <v>93.99</v>
      </c>
      <c r="M31" s="14">
        <v>29.18</v>
      </c>
      <c r="N31" s="14"/>
      <c r="O31" s="14">
        <v>43.3</v>
      </c>
      <c r="P31" s="14">
        <v>12.73</v>
      </c>
      <c r="Q31" s="14">
        <v>49.47</v>
      </c>
      <c r="R31" s="14">
        <v>71.18</v>
      </c>
      <c r="S31" s="81">
        <v>9.08</v>
      </c>
    </row>
    <row r="32" spans="1:19" ht="11.25">
      <c r="A32" s="82">
        <f t="shared" si="0"/>
        <v>1999</v>
      </c>
      <c r="B32" s="11" t="s">
        <v>16</v>
      </c>
      <c r="C32" s="14">
        <v>51.91</v>
      </c>
      <c r="D32" s="14">
        <v>16.12</v>
      </c>
      <c r="E32" s="14">
        <v>49.95</v>
      </c>
      <c r="F32" s="14">
        <v>80.93</v>
      </c>
      <c r="G32" s="14">
        <v>16.11</v>
      </c>
      <c r="H32" s="14"/>
      <c r="I32" s="14">
        <v>63.62</v>
      </c>
      <c r="J32" s="14">
        <v>16.68</v>
      </c>
      <c r="K32" s="14">
        <v>47.34</v>
      </c>
      <c r="L32" s="14">
        <v>93.8</v>
      </c>
      <c r="M32" s="14">
        <v>27.82</v>
      </c>
      <c r="N32" s="14"/>
      <c r="O32" s="14">
        <v>42.03</v>
      </c>
      <c r="P32" s="14">
        <v>15.52</v>
      </c>
      <c r="Q32" s="14">
        <v>52.42</v>
      </c>
      <c r="R32" s="14">
        <v>69.19</v>
      </c>
      <c r="S32" s="81">
        <v>7.97</v>
      </c>
    </row>
    <row r="33" spans="1:19" ht="11.25">
      <c r="A33" s="82">
        <f t="shared" si="0"/>
        <v>1998</v>
      </c>
      <c r="B33" s="11" t="s">
        <v>17</v>
      </c>
      <c r="C33" s="14">
        <v>51.35</v>
      </c>
      <c r="D33" s="14">
        <v>14.38</v>
      </c>
      <c r="E33" s="14">
        <v>49.8</v>
      </c>
      <c r="F33" s="14">
        <v>80.45</v>
      </c>
      <c r="G33" s="14">
        <v>16.34</v>
      </c>
      <c r="H33" s="14"/>
      <c r="I33" s="14">
        <v>62.72</v>
      </c>
      <c r="J33" s="14">
        <v>14.66</v>
      </c>
      <c r="K33" s="14">
        <v>45.3</v>
      </c>
      <c r="L33" s="14">
        <v>93.68</v>
      </c>
      <c r="M33" s="14">
        <v>27.86</v>
      </c>
      <c r="N33" s="14"/>
      <c r="O33" s="14">
        <v>41.68</v>
      </c>
      <c r="P33" s="14">
        <v>14.08</v>
      </c>
      <c r="Q33" s="14">
        <v>53.97</v>
      </c>
      <c r="R33" s="14">
        <v>68.37</v>
      </c>
      <c r="S33" s="81">
        <v>8.12</v>
      </c>
    </row>
    <row r="34" spans="1:19" ht="11.25">
      <c r="A34" s="82">
        <f t="shared" si="0"/>
        <v>1998</v>
      </c>
      <c r="B34" s="11" t="s">
        <v>18</v>
      </c>
      <c r="C34" s="14">
        <v>51.24</v>
      </c>
      <c r="D34" s="14">
        <v>11.62</v>
      </c>
      <c r="E34" s="14">
        <v>47.46</v>
      </c>
      <c r="F34" s="14">
        <v>80.64</v>
      </c>
      <c r="G34" s="14">
        <v>16.94</v>
      </c>
      <c r="H34" s="14"/>
      <c r="I34" s="14">
        <v>63.1</v>
      </c>
      <c r="J34" s="14">
        <v>15.06</v>
      </c>
      <c r="K34" s="14">
        <v>45.85</v>
      </c>
      <c r="L34" s="14">
        <v>93.54</v>
      </c>
      <c r="M34" s="14">
        <v>28.87</v>
      </c>
      <c r="N34" s="14"/>
      <c r="O34" s="14">
        <v>41.17</v>
      </c>
      <c r="P34" s="14">
        <v>8.24</v>
      </c>
      <c r="Q34" s="14">
        <v>49.02</v>
      </c>
      <c r="R34" s="14">
        <v>68.94</v>
      </c>
      <c r="S34" s="81">
        <v>8.3</v>
      </c>
    </row>
    <row r="35" spans="1:19" ht="11.25">
      <c r="A35" s="82">
        <f t="shared" si="0"/>
        <v>1998</v>
      </c>
      <c r="B35" s="11" t="s">
        <v>19</v>
      </c>
      <c r="C35" s="14">
        <v>50.86</v>
      </c>
      <c r="D35" s="14">
        <v>11.43</v>
      </c>
      <c r="E35" s="14">
        <v>45.88</v>
      </c>
      <c r="F35" s="14">
        <v>80.18</v>
      </c>
      <c r="G35" s="14">
        <v>16.65</v>
      </c>
      <c r="H35" s="14"/>
      <c r="I35" s="14">
        <v>62.61</v>
      </c>
      <c r="J35" s="14">
        <v>12.41</v>
      </c>
      <c r="K35" s="14">
        <v>45.38</v>
      </c>
      <c r="L35" s="14">
        <v>93.28</v>
      </c>
      <c r="M35" s="14">
        <v>28.32</v>
      </c>
      <c r="N35" s="14"/>
      <c r="O35" s="14">
        <v>40.81</v>
      </c>
      <c r="P35" s="14">
        <v>10.47</v>
      </c>
      <c r="Q35" s="14">
        <v>46.39</v>
      </c>
      <c r="R35" s="14">
        <v>68.26</v>
      </c>
      <c r="S35" s="81">
        <v>8.13</v>
      </c>
    </row>
    <row r="36" spans="1:19" ht="11.25">
      <c r="A36" s="82">
        <f t="shared" si="0"/>
        <v>1998</v>
      </c>
      <c r="B36" s="11" t="s">
        <v>16</v>
      </c>
      <c r="C36" s="14">
        <v>49.96</v>
      </c>
      <c r="D36" s="14">
        <v>10.52</v>
      </c>
      <c r="E36" s="14">
        <v>45.82</v>
      </c>
      <c r="F36" s="14">
        <v>79.14</v>
      </c>
      <c r="G36" s="14">
        <v>16.71</v>
      </c>
      <c r="H36" s="14"/>
      <c r="I36" s="14">
        <v>62.36</v>
      </c>
      <c r="J36" s="14">
        <v>10.33</v>
      </c>
      <c r="K36" s="14">
        <v>46.7</v>
      </c>
      <c r="L36" s="14">
        <v>93.01</v>
      </c>
      <c r="M36" s="14">
        <v>29.1</v>
      </c>
      <c r="N36" s="14"/>
      <c r="O36" s="14">
        <v>39.4</v>
      </c>
      <c r="P36" s="14">
        <v>10.69</v>
      </c>
      <c r="Q36" s="14">
        <v>44.94</v>
      </c>
      <c r="R36" s="14">
        <v>66.58</v>
      </c>
      <c r="S36" s="81">
        <v>7.55</v>
      </c>
    </row>
    <row r="37" spans="1:19" ht="11.25">
      <c r="A37" s="82">
        <f t="shared" si="0"/>
        <v>1997</v>
      </c>
      <c r="B37" s="11" t="s">
        <v>17</v>
      </c>
      <c r="C37" s="14">
        <v>50.38</v>
      </c>
      <c r="D37" s="14">
        <v>8.87</v>
      </c>
      <c r="E37" s="14">
        <v>49.97</v>
      </c>
      <c r="F37" s="14">
        <v>79.2</v>
      </c>
      <c r="G37" s="14">
        <v>17.38</v>
      </c>
      <c r="H37" s="14"/>
      <c r="I37" s="14">
        <v>62.75</v>
      </c>
      <c r="J37" s="14">
        <v>7.59</v>
      </c>
      <c r="K37" s="14">
        <v>49.28</v>
      </c>
      <c r="L37" s="14">
        <v>93.44</v>
      </c>
      <c r="M37" s="14">
        <v>29.56</v>
      </c>
      <c r="N37" s="14"/>
      <c r="O37" s="14">
        <v>39.82</v>
      </c>
      <c r="P37" s="14">
        <v>9.99</v>
      </c>
      <c r="Q37" s="14">
        <v>50.67</v>
      </c>
      <c r="R37" s="14">
        <v>66.2</v>
      </c>
      <c r="S37" s="81">
        <v>8.41</v>
      </c>
    </row>
    <row r="38" spans="1:19" ht="11.25">
      <c r="A38" s="82">
        <f t="shared" si="0"/>
        <v>1997</v>
      </c>
      <c r="B38" s="11" t="s">
        <v>18</v>
      </c>
      <c r="C38" s="14">
        <v>50.4</v>
      </c>
      <c r="D38" s="14">
        <v>8.43</v>
      </c>
      <c r="E38" s="14">
        <v>46.74</v>
      </c>
      <c r="F38" s="14">
        <v>79</v>
      </c>
      <c r="G38" s="14">
        <v>17.75</v>
      </c>
      <c r="H38" s="14"/>
      <c r="I38" s="14">
        <v>62.52</v>
      </c>
      <c r="J38" s="14">
        <v>8.03</v>
      </c>
      <c r="K38" s="14">
        <v>45.43</v>
      </c>
      <c r="L38" s="14">
        <v>93.48</v>
      </c>
      <c r="M38" s="14">
        <v>30.39</v>
      </c>
      <c r="N38" s="14"/>
      <c r="O38" s="14">
        <v>39.92</v>
      </c>
      <c r="P38" s="14">
        <v>8.81</v>
      </c>
      <c r="Q38" s="14">
        <v>48.15</v>
      </c>
      <c r="R38" s="14">
        <v>65.93</v>
      </c>
      <c r="S38" s="81">
        <v>8.31</v>
      </c>
    </row>
    <row r="39" spans="1:19" ht="11.25">
      <c r="A39" s="82">
        <f t="shared" si="0"/>
        <v>1997</v>
      </c>
      <c r="B39" s="11" t="s">
        <v>19</v>
      </c>
      <c r="C39" s="14">
        <v>50.04</v>
      </c>
      <c r="D39" s="14">
        <v>12.42</v>
      </c>
      <c r="E39" s="14">
        <v>46.56</v>
      </c>
      <c r="F39" s="14">
        <v>79.11</v>
      </c>
      <c r="G39" s="14">
        <v>16.5</v>
      </c>
      <c r="H39" s="14"/>
      <c r="I39" s="14">
        <v>62.69</v>
      </c>
      <c r="J39" s="14">
        <v>12.85</v>
      </c>
      <c r="K39" s="14">
        <v>47.03</v>
      </c>
      <c r="L39" s="14">
        <v>94.16</v>
      </c>
      <c r="M39" s="14">
        <v>29.41</v>
      </c>
      <c r="N39" s="14"/>
      <c r="O39" s="14">
        <v>39.05</v>
      </c>
      <c r="P39" s="14">
        <v>11.98</v>
      </c>
      <c r="Q39" s="14">
        <v>46.08</v>
      </c>
      <c r="R39" s="14">
        <v>65.51</v>
      </c>
      <c r="S39" s="81">
        <v>6.86</v>
      </c>
    </row>
    <row r="40" spans="1:19" ht="11.25">
      <c r="A40" s="82">
        <f t="shared" si="0"/>
        <v>1997</v>
      </c>
      <c r="B40" s="11" t="s">
        <v>16</v>
      </c>
      <c r="C40" s="14">
        <v>49.91</v>
      </c>
      <c r="D40" s="14">
        <v>15.65</v>
      </c>
      <c r="E40" s="14">
        <v>47.81</v>
      </c>
      <c r="F40" s="14">
        <v>78.68</v>
      </c>
      <c r="G40" s="14">
        <v>15.98</v>
      </c>
      <c r="H40" s="14"/>
      <c r="I40" s="14">
        <v>62.72</v>
      </c>
      <c r="J40" s="14">
        <v>15.97</v>
      </c>
      <c r="K40" s="14">
        <v>45.9</v>
      </c>
      <c r="L40" s="14">
        <v>93.86</v>
      </c>
      <c r="M40" s="14">
        <v>28.93</v>
      </c>
      <c r="N40" s="14"/>
      <c r="O40" s="14">
        <v>38.71</v>
      </c>
      <c r="P40" s="14">
        <v>15.3</v>
      </c>
      <c r="Q40" s="14">
        <v>49.71</v>
      </c>
      <c r="R40" s="14">
        <v>64.49</v>
      </c>
      <c r="S40" s="81">
        <v>6.44</v>
      </c>
    </row>
    <row r="41" spans="1:19" ht="11.25">
      <c r="A41" s="82">
        <f t="shared" si="0"/>
        <v>1996</v>
      </c>
      <c r="B41" s="11" t="s">
        <v>17</v>
      </c>
      <c r="C41" s="14">
        <v>49.94</v>
      </c>
      <c r="D41" s="14">
        <v>15.66</v>
      </c>
      <c r="E41" s="14">
        <v>46.4</v>
      </c>
      <c r="F41" s="14">
        <v>79.4</v>
      </c>
      <c r="G41" s="14">
        <v>16.16</v>
      </c>
      <c r="H41" s="14"/>
      <c r="I41" s="14">
        <v>62.61</v>
      </c>
      <c r="J41" s="14">
        <v>16.6</v>
      </c>
      <c r="K41" s="14">
        <v>43.82</v>
      </c>
      <c r="L41" s="14">
        <v>94.48</v>
      </c>
      <c r="M41" s="14">
        <v>28.96</v>
      </c>
      <c r="N41" s="14"/>
      <c r="O41" s="14">
        <v>38.7</v>
      </c>
      <c r="P41" s="14">
        <v>14.65</v>
      </c>
      <c r="Q41" s="14">
        <v>49.15</v>
      </c>
      <c r="R41" s="14">
        <v>65.15</v>
      </c>
      <c r="S41" s="81">
        <v>6.73</v>
      </c>
    </row>
    <row r="42" spans="1:19" ht="11.25">
      <c r="A42" s="82">
        <f t="shared" si="0"/>
        <v>1996</v>
      </c>
      <c r="B42" s="11" t="s">
        <v>18</v>
      </c>
      <c r="C42" s="14">
        <v>50.11</v>
      </c>
      <c r="D42" s="14">
        <v>14.27</v>
      </c>
      <c r="E42" s="14">
        <v>50.43</v>
      </c>
      <c r="F42" s="14">
        <v>79.27</v>
      </c>
      <c r="G42" s="14">
        <v>16.63</v>
      </c>
      <c r="H42" s="14"/>
      <c r="I42" s="14">
        <v>63.35</v>
      </c>
      <c r="J42" s="14">
        <v>15.63</v>
      </c>
      <c r="K42" s="14">
        <v>49.95</v>
      </c>
      <c r="L42" s="14">
        <v>95.41</v>
      </c>
      <c r="M42" s="14">
        <v>28.91</v>
      </c>
      <c r="N42" s="14"/>
      <c r="O42" s="14">
        <v>38.34</v>
      </c>
      <c r="P42" s="14">
        <v>12.78</v>
      </c>
      <c r="Q42" s="14">
        <v>50.95</v>
      </c>
      <c r="R42" s="14">
        <v>64.06</v>
      </c>
      <c r="S42" s="81">
        <v>7.55</v>
      </c>
    </row>
    <row r="43" spans="1:19" ht="11.25">
      <c r="A43" s="82">
        <f t="shared" si="0"/>
        <v>1996</v>
      </c>
      <c r="B43" s="11" t="s">
        <v>19</v>
      </c>
      <c r="C43" s="14">
        <v>49.75</v>
      </c>
      <c r="D43" s="14">
        <v>15.22</v>
      </c>
      <c r="E43" s="14">
        <v>48.83</v>
      </c>
      <c r="F43" s="14">
        <v>78.63</v>
      </c>
      <c r="G43" s="14">
        <v>17.04</v>
      </c>
      <c r="H43" s="14"/>
      <c r="I43" s="14">
        <v>62.47</v>
      </c>
      <c r="J43" s="14">
        <v>17.33</v>
      </c>
      <c r="K43" s="14">
        <v>47.93</v>
      </c>
      <c r="L43" s="14">
        <v>94.35</v>
      </c>
      <c r="M43" s="14">
        <v>29.18</v>
      </c>
      <c r="N43" s="14"/>
      <c r="O43" s="14">
        <v>38.58</v>
      </c>
      <c r="P43" s="14">
        <v>12.84</v>
      </c>
      <c r="Q43" s="14">
        <v>49.84</v>
      </c>
      <c r="R43" s="14">
        <v>64.24</v>
      </c>
      <c r="S43" s="81">
        <v>8.08</v>
      </c>
    </row>
    <row r="44" spans="1:19" ht="11.25">
      <c r="A44" s="83">
        <f t="shared" si="0"/>
        <v>1996</v>
      </c>
      <c r="B44" s="84" t="s">
        <v>16</v>
      </c>
      <c r="C44" s="85">
        <v>49.52</v>
      </c>
      <c r="D44" s="85">
        <v>14.25</v>
      </c>
      <c r="E44" s="85">
        <v>49.33</v>
      </c>
      <c r="F44" s="85">
        <v>78.75</v>
      </c>
      <c r="G44" s="85">
        <v>16.78</v>
      </c>
      <c r="H44" s="85"/>
      <c r="I44" s="85">
        <v>62.48</v>
      </c>
      <c r="J44" s="85">
        <v>14.03</v>
      </c>
      <c r="K44" s="85">
        <v>48.98</v>
      </c>
      <c r="L44" s="85">
        <v>94.23</v>
      </c>
      <c r="M44" s="85">
        <v>29.1</v>
      </c>
      <c r="N44" s="85"/>
      <c r="O44" s="85">
        <v>38.18</v>
      </c>
      <c r="P44" s="85">
        <v>14.5</v>
      </c>
      <c r="Q44" s="85">
        <v>49.72</v>
      </c>
      <c r="R44" s="85">
        <v>64.36</v>
      </c>
      <c r="S44" s="86">
        <v>7.91</v>
      </c>
    </row>
  </sheetData>
  <mergeCells count="8">
    <mergeCell ref="P5:S5"/>
    <mergeCell ref="A5:A7"/>
    <mergeCell ref="B5:B7"/>
    <mergeCell ref="O5:O7"/>
    <mergeCell ref="C5:C7"/>
    <mergeCell ref="D5:G5"/>
    <mergeCell ref="I5:I7"/>
    <mergeCell ref="J5:M5"/>
  </mergeCells>
  <printOptions/>
  <pageMargins left="0.5905511811023623" right="0.5905511811023623" top="0.5905511811023623" bottom="0.5905511811023623" header="1.1811023622047245" footer="1.1811023622047245"/>
  <pageSetup fitToHeight="1" fitToWidth="1" horizontalDpi="600" verticalDpi="600" orientation="landscape" pageOrder="overThenDown" paperSize="9" r:id="rId2"/>
  <headerFooter alignWithMargins="0">
    <oddHeader>&amp;C&amp;A</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4:I45"/>
  <sheetViews>
    <sheetView showGridLines="0" workbookViewId="0" topLeftCell="A1">
      <selection activeCell="A1" sqref="A1"/>
    </sheetView>
  </sheetViews>
  <sheetFormatPr defaultColWidth="11.421875" defaultRowHeight="12.75"/>
  <cols>
    <col min="1" max="1" width="6.8515625" style="2" customWidth="1"/>
    <col min="2" max="2" width="9.7109375" style="29" customWidth="1"/>
    <col min="3" max="3" width="9.28125" style="2" customWidth="1"/>
    <col min="4" max="4" width="10.140625" style="2" customWidth="1"/>
    <col min="5" max="5" width="6.8515625" style="2" customWidth="1"/>
    <col min="6" max="6" width="9.57421875" style="2" customWidth="1"/>
    <col min="7" max="7" width="6.421875" style="2" customWidth="1"/>
    <col min="8" max="8" width="10.57421875" style="2" customWidth="1"/>
    <col min="9" max="9" width="12.8515625" style="2" customWidth="1"/>
    <col min="10" max="16384" width="10.28125" style="2" customWidth="1"/>
  </cols>
  <sheetData>
    <row r="4" spans="1:9" ht="11.25">
      <c r="A4" s="13" t="s">
        <v>36</v>
      </c>
      <c r="B4" s="13"/>
      <c r="C4" s="20"/>
      <c r="D4" s="20"/>
      <c r="E4" s="20"/>
      <c r="F4" s="20"/>
      <c r="G4" s="20"/>
      <c r="H4" s="20"/>
      <c r="I4" s="20"/>
    </row>
    <row r="5" spans="1:9" ht="11.25">
      <c r="A5" s="116" t="s">
        <v>3</v>
      </c>
      <c r="B5" s="156" t="s">
        <v>4</v>
      </c>
      <c r="C5" s="159" t="s">
        <v>27</v>
      </c>
      <c r="D5" s="159" t="s">
        <v>28</v>
      </c>
      <c r="E5" s="154" t="s">
        <v>29</v>
      </c>
      <c r="F5" s="154"/>
      <c r="G5" s="154"/>
      <c r="H5" s="154"/>
      <c r="I5" s="155"/>
    </row>
    <row r="6" spans="1:9" ht="11.25">
      <c r="A6" s="117"/>
      <c r="B6" s="157"/>
      <c r="C6" s="160"/>
      <c r="D6" s="160"/>
      <c r="E6" s="162" t="s">
        <v>0</v>
      </c>
      <c r="F6" s="162" t="s">
        <v>30</v>
      </c>
      <c r="G6" s="152" t="s">
        <v>31</v>
      </c>
      <c r="H6" s="152"/>
      <c r="I6" s="153"/>
    </row>
    <row r="7" spans="1:9" ht="11.25">
      <c r="A7" s="117"/>
      <c r="B7" s="157"/>
      <c r="C7" s="160"/>
      <c r="D7" s="160"/>
      <c r="E7" s="163"/>
      <c r="F7" s="163"/>
      <c r="G7" s="162" t="s">
        <v>0</v>
      </c>
      <c r="H7" s="21" t="s">
        <v>35</v>
      </c>
      <c r="I7" s="22" t="s">
        <v>32</v>
      </c>
    </row>
    <row r="8" spans="1:9" ht="11.25">
      <c r="A8" s="118"/>
      <c r="B8" s="158"/>
      <c r="C8" s="161"/>
      <c r="D8" s="161"/>
      <c r="E8" s="164"/>
      <c r="F8" s="164"/>
      <c r="G8" s="164"/>
      <c r="H8" s="23" t="s">
        <v>33</v>
      </c>
      <c r="I8" s="24" t="s">
        <v>34</v>
      </c>
    </row>
    <row r="9" spans="1:9" ht="11.25">
      <c r="A9" s="95"/>
      <c r="B9" s="25"/>
      <c r="C9" s="26"/>
      <c r="D9" s="26"/>
      <c r="E9" s="26"/>
      <c r="F9" s="26"/>
      <c r="G9" s="27"/>
      <c r="H9" s="27"/>
      <c r="I9" s="96"/>
    </row>
    <row r="10" spans="1:9" ht="11.25">
      <c r="A10" s="80">
        <v>2004</v>
      </c>
      <c r="B10" s="11" t="s">
        <v>17</v>
      </c>
      <c r="C10" s="28">
        <v>3107.3</v>
      </c>
      <c r="D10" s="28">
        <v>2607.2</v>
      </c>
      <c r="E10" s="28">
        <v>1497.9</v>
      </c>
      <c r="F10" s="28">
        <v>1412</v>
      </c>
      <c r="G10" s="28">
        <v>86</v>
      </c>
      <c r="H10" s="28">
        <v>20.3</v>
      </c>
      <c r="I10" s="97">
        <v>65.7</v>
      </c>
    </row>
    <row r="11" spans="1:9" ht="11.25">
      <c r="A11" s="80">
        <v>2004</v>
      </c>
      <c r="B11" s="11" t="s">
        <v>18</v>
      </c>
      <c r="C11" s="28">
        <v>3100.8</v>
      </c>
      <c r="D11" s="28">
        <v>2602.6</v>
      </c>
      <c r="E11" s="28">
        <v>1488.8</v>
      </c>
      <c r="F11" s="28">
        <v>1411.7</v>
      </c>
      <c r="G11" s="28">
        <v>77.1</v>
      </c>
      <c r="H11" s="28">
        <v>17.6</v>
      </c>
      <c r="I11" s="97">
        <v>59.5</v>
      </c>
    </row>
    <row r="12" spans="1:9" ht="11.25">
      <c r="A12" s="80">
        <v>2004</v>
      </c>
      <c r="B12" s="11" t="s">
        <v>19</v>
      </c>
      <c r="C12" s="28">
        <v>3070.4</v>
      </c>
      <c r="D12" s="28">
        <v>2575.9</v>
      </c>
      <c r="E12" s="28">
        <v>1476</v>
      </c>
      <c r="F12" s="28">
        <v>1392.5</v>
      </c>
      <c r="G12" s="28">
        <v>83.5</v>
      </c>
      <c r="H12" s="28">
        <v>18.8</v>
      </c>
      <c r="I12" s="97">
        <v>64.6</v>
      </c>
    </row>
    <row r="13" spans="1:9" ht="11.25">
      <c r="A13" s="80">
        <v>2004</v>
      </c>
      <c r="B13" s="11" t="s">
        <v>16</v>
      </c>
      <c r="C13" s="28">
        <v>3074.8</v>
      </c>
      <c r="D13" s="28">
        <v>2582.4</v>
      </c>
      <c r="E13" s="28">
        <v>1451.6</v>
      </c>
      <c r="F13" s="28">
        <v>1373.8</v>
      </c>
      <c r="G13" s="28">
        <v>77.8</v>
      </c>
      <c r="H13" s="28">
        <v>14.7</v>
      </c>
      <c r="I13" s="97">
        <v>63</v>
      </c>
    </row>
    <row r="14" spans="1:9" ht="11.25">
      <c r="A14" s="80">
        <v>2003</v>
      </c>
      <c r="B14" s="11" t="s">
        <v>17</v>
      </c>
      <c r="C14" s="28">
        <v>3094</v>
      </c>
      <c r="D14" s="28">
        <v>2602.8</v>
      </c>
      <c r="E14" s="28">
        <v>1456.8</v>
      </c>
      <c r="F14" s="28">
        <v>1375.2</v>
      </c>
      <c r="G14" s="28">
        <v>81.6</v>
      </c>
      <c r="H14" s="28">
        <v>16</v>
      </c>
      <c r="I14" s="97">
        <v>65.5</v>
      </c>
    </row>
    <row r="15" spans="1:9" ht="11.25">
      <c r="A15" s="80">
        <v>2003</v>
      </c>
      <c r="B15" s="11" t="s">
        <v>18</v>
      </c>
      <c r="C15" s="28">
        <v>3085.3</v>
      </c>
      <c r="D15" s="28">
        <v>2598.1</v>
      </c>
      <c r="E15" s="28">
        <v>1443.4</v>
      </c>
      <c r="F15" s="28">
        <v>1352.5</v>
      </c>
      <c r="G15" s="28">
        <v>90.9</v>
      </c>
      <c r="H15" s="28">
        <v>18.5</v>
      </c>
      <c r="I15" s="97">
        <v>72.4</v>
      </c>
    </row>
    <row r="16" spans="1:9" ht="11.25">
      <c r="A16" s="80">
        <v>2003</v>
      </c>
      <c r="B16" s="11" t="s">
        <v>19</v>
      </c>
      <c r="C16" s="28">
        <v>3045.9</v>
      </c>
      <c r="D16" s="28">
        <v>2564.6</v>
      </c>
      <c r="E16" s="28">
        <v>1415.1</v>
      </c>
      <c r="F16" s="28">
        <v>1329.8</v>
      </c>
      <c r="G16" s="28">
        <v>85.3</v>
      </c>
      <c r="H16" s="28">
        <v>15.9</v>
      </c>
      <c r="I16" s="97">
        <v>69.3</v>
      </c>
    </row>
    <row r="17" spans="1:9" ht="11.25">
      <c r="A17" s="80">
        <v>2003</v>
      </c>
      <c r="B17" s="11" t="s">
        <v>16</v>
      </c>
      <c r="C17" s="28">
        <v>3031.1</v>
      </c>
      <c r="D17" s="28">
        <v>2556</v>
      </c>
      <c r="E17" s="28">
        <v>1414.7</v>
      </c>
      <c r="F17" s="28">
        <v>1321.5</v>
      </c>
      <c r="G17" s="28">
        <v>93.3</v>
      </c>
      <c r="H17" s="28">
        <v>21</v>
      </c>
      <c r="I17" s="97">
        <v>72.3</v>
      </c>
    </row>
    <row r="18" spans="1:9" ht="11.25">
      <c r="A18" s="82">
        <f aca="true" t="shared" si="0" ref="A18:A45">+A14-1</f>
        <v>2002</v>
      </c>
      <c r="B18" s="11" t="s">
        <v>17</v>
      </c>
      <c r="C18" s="28">
        <v>3049.5</v>
      </c>
      <c r="D18" s="28">
        <v>2576.1</v>
      </c>
      <c r="E18" s="28">
        <v>1412.4</v>
      </c>
      <c r="F18" s="28">
        <v>1332.6</v>
      </c>
      <c r="G18" s="28">
        <v>79.7</v>
      </c>
      <c r="H18" s="28">
        <v>20.8</v>
      </c>
      <c r="I18" s="97">
        <v>58.9</v>
      </c>
    </row>
    <row r="19" spans="1:9" ht="11.25">
      <c r="A19" s="82">
        <f t="shared" si="0"/>
        <v>2002</v>
      </c>
      <c r="B19" s="11" t="s">
        <v>18</v>
      </c>
      <c r="C19" s="28">
        <v>3030.3</v>
      </c>
      <c r="D19" s="28">
        <v>2561.1</v>
      </c>
      <c r="E19" s="28">
        <v>1429</v>
      </c>
      <c r="F19" s="28">
        <v>1327</v>
      </c>
      <c r="G19" s="28">
        <v>102.1</v>
      </c>
      <c r="H19" s="28">
        <v>23.7</v>
      </c>
      <c r="I19" s="97">
        <v>78.3</v>
      </c>
    </row>
    <row r="20" spans="1:9" ht="11.25">
      <c r="A20" s="82">
        <f t="shared" si="0"/>
        <v>2002</v>
      </c>
      <c r="B20" s="11" t="s">
        <v>19</v>
      </c>
      <c r="C20" s="28">
        <v>3005</v>
      </c>
      <c r="D20" s="28">
        <v>2538.5</v>
      </c>
      <c r="E20" s="28">
        <v>1397.1</v>
      </c>
      <c r="F20" s="28">
        <v>1305.6</v>
      </c>
      <c r="G20" s="28">
        <v>91.4</v>
      </c>
      <c r="H20" s="28">
        <v>15</v>
      </c>
      <c r="I20" s="97">
        <v>76.4</v>
      </c>
    </row>
    <row r="21" spans="1:9" ht="11.25">
      <c r="A21" s="82">
        <f t="shared" si="0"/>
        <v>2002</v>
      </c>
      <c r="B21" s="11" t="s">
        <v>16</v>
      </c>
      <c r="C21" s="28">
        <v>2970</v>
      </c>
      <c r="D21" s="28">
        <v>2508.8</v>
      </c>
      <c r="E21" s="28">
        <v>1388.8</v>
      </c>
      <c r="F21" s="28">
        <v>1284.8</v>
      </c>
      <c r="G21" s="28">
        <v>104.1</v>
      </c>
      <c r="H21" s="28">
        <v>17.7</v>
      </c>
      <c r="I21" s="97">
        <v>86.4</v>
      </c>
    </row>
    <row r="22" spans="1:9" ht="11.25">
      <c r="A22" s="82">
        <f t="shared" si="0"/>
        <v>2001</v>
      </c>
      <c r="B22" s="11" t="s">
        <v>17</v>
      </c>
      <c r="C22" s="28">
        <v>2989.8</v>
      </c>
      <c r="D22" s="28">
        <v>2526.2</v>
      </c>
      <c r="E22" s="28">
        <v>1437.5</v>
      </c>
      <c r="F22" s="28">
        <v>1286.8</v>
      </c>
      <c r="G22" s="28">
        <v>150.7</v>
      </c>
      <c r="H22" s="28">
        <v>34.1</v>
      </c>
      <c r="I22" s="97">
        <v>116.6</v>
      </c>
    </row>
    <row r="23" spans="1:9" ht="11.25">
      <c r="A23" s="82">
        <f t="shared" si="0"/>
        <v>2001</v>
      </c>
      <c r="B23" s="11" t="s">
        <v>18</v>
      </c>
      <c r="C23" s="28">
        <v>2962.5</v>
      </c>
      <c r="D23" s="28">
        <v>2502.4</v>
      </c>
      <c r="E23" s="28">
        <v>1407.8</v>
      </c>
      <c r="F23" s="28">
        <v>1273.3</v>
      </c>
      <c r="G23" s="28">
        <v>134.5</v>
      </c>
      <c r="H23" s="28">
        <v>38.2</v>
      </c>
      <c r="I23" s="97">
        <v>96.3</v>
      </c>
    </row>
    <row r="24" spans="1:9" ht="11.25">
      <c r="A24" s="82">
        <f t="shared" si="0"/>
        <v>2001</v>
      </c>
      <c r="B24" s="11" t="s">
        <v>19</v>
      </c>
      <c r="C24" s="28">
        <v>2940.1</v>
      </c>
      <c r="D24" s="28">
        <v>2481.9</v>
      </c>
      <c r="E24" s="28">
        <v>1392.1</v>
      </c>
      <c r="F24" s="28">
        <v>1256.4</v>
      </c>
      <c r="G24" s="28">
        <v>135.7</v>
      </c>
      <c r="H24" s="28">
        <v>30.2</v>
      </c>
      <c r="I24" s="97">
        <v>105.5</v>
      </c>
    </row>
    <row r="25" spans="1:9" ht="11.25">
      <c r="A25" s="82">
        <f t="shared" si="0"/>
        <v>2001</v>
      </c>
      <c r="B25" s="11" t="s">
        <v>16</v>
      </c>
      <c r="C25" s="28">
        <v>2913.8</v>
      </c>
      <c r="D25" s="28">
        <v>2458.4</v>
      </c>
      <c r="E25" s="28">
        <v>1358.5</v>
      </c>
      <c r="F25" s="28">
        <v>1210</v>
      </c>
      <c r="G25" s="28">
        <v>148.4</v>
      </c>
      <c r="H25" s="28">
        <v>28.9</v>
      </c>
      <c r="I25" s="97">
        <v>119.6</v>
      </c>
    </row>
    <row r="26" spans="1:9" ht="11.25">
      <c r="A26" s="82">
        <f t="shared" si="0"/>
        <v>2000</v>
      </c>
      <c r="B26" s="11" t="s">
        <v>17</v>
      </c>
      <c r="C26" s="28">
        <v>2931.8</v>
      </c>
      <c r="D26" s="28">
        <v>2473.3</v>
      </c>
      <c r="E26" s="28">
        <v>1386.5</v>
      </c>
      <c r="F26" s="28">
        <v>1227.4</v>
      </c>
      <c r="G26" s="28">
        <v>159</v>
      </c>
      <c r="H26" s="28">
        <v>38.6</v>
      </c>
      <c r="I26" s="97">
        <v>120.5</v>
      </c>
    </row>
    <row r="27" spans="1:9" ht="11.25">
      <c r="A27" s="82">
        <f t="shared" si="0"/>
        <v>2000</v>
      </c>
      <c r="B27" s="11" t="s">
        <v>18</v>
      </c>
      <c r="C27" s="28">
        <v>2924</v>
      </c>
      <c r="D27" s="28">
        <v>2464.5</v>
      </c>
      <c r="E27" s="28">
        <v>1361.7</v>
      </c>
      <c r="F27" s="28">
        <v>1214.9</v>
      </c>
      <c r="G27" s="28">
        <v>146.7</v>
      </c>
      <c r="H27" s="28">
        <v>36.9</v>
      </c>
      <c r="I27" s="97">
        <v>109.8</v>
      </c>
    </row>
    <row r="28" spans="1:9" ht="11.25">
      <c r="A28" s="82">
        <f t="shared" si="0"/>
        <v>2000</v>
      </c>
      <c r="B28" s="11" t="s">
        <v>19</v>
      </c>
      <c r="C28" s="28">
        <v>2899.9</v>
      </c>
      <c r="D28" s="28">
        <v>2441.9</v>
      </c>
      <c r="E28" s="28">
        <v>1307.3</v>
      </c>
      <c r="F28" s="28">
        <v>1158.8</v>
      </c>
      <c r="G28" s="28">
        <v>148.5</v>
      </c>
      <c r="H28" s="28">
        <v>35.9</v>
      </c>
      <c r="I28" s="97">
        <v>112.6</v>
      </c>
    </row>
    <row r="29" spans="1:9" ht="11.25">
      <c r="A29" s="82">
        <f t="shared" si="0"/>
        <v>2000</v>
      </c>
      <c r="B29" s="11" t="s">
        <v>16</v>
      </c>
      <c r="C29" s="28">
        <v>2907.9</v>
      </c>
      <c r="D29" s="28">
        <v>2448.8</v>
      </c>
      <c r="E29" s="28">
        <v>1314</v>
      </c>
      <c r="F29" s="28">
        <v>1152.6</v>
      </c>
      <c r="G29" s="28">
        <v>161.4</v>
      </c>
      <c r="H29" s="28">
        <v>36.7</v>
      </c>
      <c r="I29" s="97">
        <v>124.7</v>
      </c>
    </row>
    <row r="30" spans="1:9" ht="11.25">
      <c r="A30" s="82">
        <f t="shared" si="0"/>
        <v>1999</v>
      </c>
      <c r="B30" s="11" t="s">
        <v>17</v>
      </c>
      <c r="C30" s="28">
        <v>2907.3</v>
      </c>
      <c r="D30" s="28">
        <v>2445.2</v>
      </c>
      <c r="E30" s="28">
        <v>1285.6</v>
      </c>
      <c r="F30" s="28">
        <v>1135.5</v>
      </c>
      <c r="G30" s="28">
        <v>150.1</v>
      </c>
      <c r="H30" s="28">
        <v>43.6</v>
      </c>
      <c r="I30" s="97">
        <v>106.4</v>
      </c>
    </row>
    <row r="31" spans="1:9" ht="11.25">
      <c r="A31" s="82">
        <f t="shared" si="0"/>
        <v>1999</v>
      </c>
      <c r="B31" s="11" t="s">
        <v>18</v>
      </c>
      <c r="C31" s="28">
        <v>2913.4</v>
      </c>
      <c r="D31" s="28">
        <v>2450.7</v>
      </c>
      <c r="E31" s="28">
        <v>1303.6</v>
      </c>
      <c r="F31" s="28">
        <v>1150.8</v>
      </c>
      <c r="G31" s="28">
        <v>152.9</v>
      </c>
      <c r="H31" s="28">
        <v>43.2</v>
      </c>
      <c r="I31" s="97">
        <v>109.7</v>
      </c>
    </row>
    <row r="32" spans="1:9" ht="11.25">
      <c r="A32" s="82">
        <f t="shared" si="0"/>
        <v>1999</v>
      </c>
      <c r="B32" s="11" t="s">
        <v>19</v>
      </c>
      <c r="C32" s="28">
        <v>2903.1</v>
      </c>
      <c r="D32" s="28">
        <v>2439.9</v>
      </c>
      <c r="E32" s="28">
        <v>1291</v>
      </c>
      <c r="F32" s="28">
        <v>1126.2</v>
      </c>
      <c r="G32" s="28">
        <v>164.8</v>
      </c>
      <c r="H32" s="28">
        <v>43.2</v>
      </c>
      <c r="I32" s="97">
        <v>121.6</v>
      </c>
    </row>
    <row r="33" spans="1:9" ht="11.25">
      <c r="A33" s="82">
        <f t="shared" si="0"/>
        <v>1999</v>
      </c>
      <c r="B33" s="11" t="s">
        <v>16</v>
      </c>
      <c r="C33" s="28">
        <v>2889.1</v>
      </c>
      <c r="D33" s="28">
        <v>2424</v>
      </c>
      <c r="E33" s="28">
        <v>1258.3</v>
      </c>
      <c r="F33" s="28">
        <v>1079.7</v>
      </c>
      <c r="G33" s="28">
        <v>178.5</v>
      </c>
      <c r="H33" s="28">
        <v>46.6</v>
      </c>
      <c r="I33" s="97">
        <v>131.9</v>
      </c>
    </row>
    <row r="34" spans="1:9" ht="11.25">
      <c r="A34" s="82">
        <f t="shared" si="0"/>
        <v>1998</v>
      </c>
      <c r="B34" s="11" t="s">
        <v>17</v>
      </c>
      <c r="C34" s="28">
        <v>2879.2</v>
      </c>
      <c r="D34" s="28">
        <v>2413.1</v>
      </c>
      <c r="E34" s="28">
        <v>1239.1</v>
      </c>
      <c r="F34" s="28">
        <v>1047.5</v>
      </c>
      <c r="G34" s="28">
        <v>191.6</v>
      </c>
      <c r="H34" s="28">
        <v>57.8</v>
      </c>
      <c r="I34" s="97">
        <v>133.8</v>
      </c>
    </row>
    <row r="35" spans="1:9" ht="11.25">
      <c r="A35" s="82">
        <f t="shared" si="0"/>
        <v>1998</v>
      </c>
      <c r="B35" s="11" t="s">
        <v>18</v>
      </c>
      <c r="C35" s="28">
        <v>2881.8</v>
      </c>
      <c r="D35" s="28">
        <v>2415.1</v>
      </c>
      <c r="E35" s="28">
        <v>1237.5</v>
      </c>
      <c r="F35" s="28">
        <v>1046.8</v>
      </c>
      <c r="G35" s="28">
        <v>190.6</v>
      </c>
      <c r="H35" s="28">
        <v>53.2</v>
      </c>
      <c r="I35" s="97">
        <v>137.4</v>
      </c>
    </row>
    <row r="36" spans="1:9" ht="11.25">
      <c r="A36" s="82">
        <f t="shared" si="0"/>
        <v>1998</v>
      </c>
      <c r="B36" s="11" t="s">
        <v>19</v>
      </c>
      <c r="C36" s="28">
        <v>2894.3</v>
      </c>
      <c r="D36" s="28">
        <v>2423.7</v>
      </c>
      <c r="E36" s="28">
        <v>1232.8</v>
      </c>
      <c r="F36" s="28">
        <v>1027.7</v>
      </c>
      <c r="G36" s="28">
        <v>205.1</v>
      </c>
      <c r="H36" s="28">
        <v>48.1</v>
      </c>
      <c r="I36" s="97">
        <v>157</v>
      </c>
    </row>
    <row r="37" spans="1:9" ht="11.25">
      <c r="A37" s="82">
        <f t="shared" si="0"/>
        <v>1998</v>
      </c>
      <c r="B37" s="11" t="s">
        <v>16</v>
      </c>
      <c r="C37" s="28">
        <v>2865.5</v>
      </c>
      <c r="D37" s="28">
        <v>2391</v>
      </c>
      <c r="E37" s="28">
        <v>1194.5</v>
      </c>
      <c r="F37" s="28">
        <v>985.9</v>
      </c>
      <c r="G37" s="28">
        <v>208.6</v>
      </c>
      <c r="H37" s="28">
        <v>51.6</v>
      </c>
      <c r="I37" s="97">
        <v>157.1</v>
      </c>
    </row>
    <row r="38" spans="1:9" ht="11.25">
      <c r="A38" s="82">
        <f t="shared" si="0"/>
        <v>1997</v>
      </c>
      <c r="B38" s="11" t="s">
        <v>17</v>
      </c>
      <c r="C38" s="28">
        <v>2864.2</v>
      </c>
      <c r="D38" s="28">
        <v>2387.8</v>
      </c>
      <c r="E38" s="28">
        <v>1203</v>
      </c>
      <c r="F38" s="28">
        <v>984.8</v>
      </c>
      <c r="G38" s="28">
        <v>218.2</v>
      </c>
      <c r="H38" s="28">
        <v>62.3</v>
      </c>
      <c r="I38" s="97">
        <v>155.9</v>
      </c>
    </row>
    <row r="39" spans="1:9" ht="11.25">
      <c r="A39" s="82">
        <f t="shared" si="0"/>
        <v>1997</v>
      </c>
      <c r="B39" s="11" t="s">
        <v>18</v>
      </c>
      <c r="C39" s="28">
        <v>2931.3</v>
      </c>
      <c r="D39" s="28">
        <v>2442.9</v>
      </c>
      <c r="E39" s="28">
        <v>1231.2</v>
      </c>
      <c r="F39" s="28">
        <v>1016.2</v>
      </c>
      <c r="G39" s="28">
        <v>215.1</v>
      </c>
      <c r="H39" s="28">
        <v>58.1</v>
      </c>
      <c r="I39" s="97">
        <v>156.9</v>
      </c>
    </row>
    <row r="40" spans="1:9" ht="11.25">
      <c r="A40" s="82">
        <f t="shared" si="0"/>
        <v>1997</v>
      </c>
      <c r="B40" s="11" t="s">
        <v>19</v>
      </c>
      <c r="C40" s="28">
        <v>2927.5</v>
      </c>
      <c r="D40" s="28">
        <v>2435</v>
      </c>
      <c r="E40" s="28">
        <v>1218.4</v>
      </c>
      <c r="F40" s="28">
        <v>998.2</v>
      </c>
      <c r="G40" s="28">
        <v>220.2</v>
      </c>
      <c r="H40" s="28">
        <v>58</v>
      </c>
      <c r="I40" s="97">
        <v>162.2</v>
      </c>
    </row>
    <row r="41" spans="1:9" ht="11.25">
      <c r="A41" s="82">
        <f t="shared" si="0"/>
        <v>1997</v>
      </c>
      <c r="B41" s="11" t="s">
        <v>16</v>
      </c>
      <c r="C41" s="28">
        <v>2924.9</v>
      </c>
      <c r="D41" s="28">
        <v>2431.6</v>
      </c>
      <c r="E41" s="28">
        <v>1213.7</v>
      </c>
      <c r="F41" s="28">
        <v>982.5</v>
      </c>
      <c r="G41" s="28">
        <v>231.2</v>
      </c>
      <c r="H41" s="28">
        <v>66.6</v>
      </c>
      <c r="I41" s="97">
        <v>164.7</v>
      </c>
    </row>
    <row r="42" spans="1:9" ht="11.25">
      <c r="A42" s="82">
        <f t="shared" si="0"/>
        <v>1996</v>
      </c>
      <c r="B42" s="11" t="s">
        <v>17</v>
      </c>
      <c r="C42" s="28">
        <v>2925.6</v>
      </c>
      <c r="D42" s="28">
        <v>2427.8</v>
      </c>
      <c r="E42" s="28">
        <v>1212.3</v>
      </c>
      <c r="F42" s="28">
        <v>977.3</v>
      </c>
      <c r="G42" s="28">
        <v>235</v>
      </c>
      <c r="H42" s="28">
        <v>68.5</v>
      </c>
      <c r="I42" s="97">
        <v>166.5</v>
      </c>
    </row>
    <row r="43" spans="1:9" ht="11.25">
      <c r="A43" s="82">
        <f t="shared" si="0"/>
        <v>1996</v>
      </c>
      <c r="B43" s="11" t="s">
        <v>18</v>
      </c>
      <c r="C43" s="28">
        <v>2929</v>
      </c>
      <c r="D43" s="28">
        <v>2426.4</v>
      </c>
      <c r="E43" s="28">
        <v>1215.9</v>
      </c>
      <c r="F43" s="28">
        <v>982.3</v>
      </c>
      <c r="G43" s="28">
        <v>233.6</v>
      </c>
      <c r="H43" s="28">
        <v>70.1</v>
      </c>
      <c r="I43" s="97">
        <v>163.5</v>
      </c>
    </row>
    <row r="44" spans="1:9" ht="11.25">
      <c r="A44" s="82">
        <f t="shared" si="0"/>
        <v>1996</v>
      </c>
      <c r="B44" s="11" t="s">
        <v>19</v>
      </c>
      <c r="C44" s="28">
        <v>2924.4</v>
      </c>
      <c r="D44" s="28">
        <v>2416.4</v>
      </c>
      <c r="E44" s="28">
        <v>1202.2</v>
      </c>
      <c r="F44" s="28">
        <v>968.9</v>
      </c>
      <c r="G44" s="28">
        <v>233.3</v>
      </c>
      <c r="H44" s="28">
        <v>73.8</v>
      </c>
      <c r="I44" s="97">
        <v>159.5</v>
      </c>
    </row>
    <row r="45" spans="1:9" ht="11.25">
      <c r="A45" s="83">
        <f t="shared" si="0"/>
        <v>1996</v>
      </c>
      <c r="B45" s="84" t="s">
        <v>16</v>
      </c>
      <c r="C45" s="98">
        <v>2911.3</v>
      </c>
      <c r="D45" s="98">
        <v>2400.2</v>
      </c>
      <c r="E45" s="98">
        <v>1188.6</v>
      </c>
      <c r="F45" s="98">
        <v>949</v>
      </c>
      <c r="G45" s="98">
        <v>239.6</v>
      </c>
      <c r="H45" s="98">
        <v>82.4</v>
      </c>
      <c r="I45" s="99">
        <v>157.2</v>
      </c>
    </row>
  </sheetData>
  <mergeCells count="9">
    <mergeCell ref="A5:A8"/>
    <mergeCell ref="G6:I6"/>
    <mergeCell ref="E5:I5"/>
    <mergeCell ref="B5:B8"/>
    <mergeCell ref="C5:C8"/>
    <mergeCell ref="D5:D8"/>
    <mergeCell ref="E6:E8"/>
    <mergeCell ref="F6:F8"/>
    <mergeCell ref="G7:G8"/>
  </mergeCells>
  <printOptions/>
  <pageMargins left="0.5905511811023623" right="0.5905511811023623" top="0.5905511811023623" bottom="0.5905511811023623" header="1.1811023622047245" footer="1.1811023622047245"/>
  <pageSetup fitToHeight="1" fitToWidth="1" horizontalDpi="360" verticalDpi="360" orientation="landscape" paperSize="9" r:id="rId2"/>
  <headerFooter alignWithMargins="0">
    <oddHeader>&amp;C&amp;A</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4:T44"/>
  <sheetViews>
    <sheetView showGridLines="0" workbookViewId="0" topLeftCell="A1">
      <selection activeCell="A1" sqref="A1"/>
    </sheetView>
  </sheetViews>
  <sheetFormatPr defaultColWidth="11.421875" defaultRowHeight="12.75"/>
  <cols>
    <col min="1" max="1" width="6.8515625" style="29" customWidth="1"/>
    <col min="2" max="2" width="9.8515625" style="29" customWidth="1"/>
    <col min="3" max="3" width="7.421875" style="29" customWidth="1"/>
    <col min="4" max="5" width="8.57421875" style="2" customWidth="1"/>
    <col min="6" max="6" width="8.7109375" style="2" customWidth="1"/>
    <col min="7" max="7" width="8.28125" style="2" customWidth="1"/>
    <col min="8" max="8" width="9.57421875" style="2" customWidth="1"/>
    <col min="9" max="9" width="6.421875" style="2" customWidth="1"/>
    <col min="10" max="10" width="8.140625" style="2" customWidth="1"/>
    <col min="11" max="12" width="8.7109375" style="2" customWidth="1"/>
    <col min="13" max="13" width="8.8515625" style="2" customWidth="1"/>
    <col min="14" max="14" width="9.57421875" style="2" customWidth="1"/>
    <col min="15" max="15" width="6.7109375" style="2" customWidth="1"/>
    <col min="16" max="16" width="7.421875" style="2" customWidth="1"/>
    <col min="17" max="17" width="8.421875" style="2" customWidth="1"/>
    <col min="18" max="18" width="9.140625" style="2" customWidth="1"/>
    <col min="19" max="19" width="8.7109375" style="2" customWidth="1"/>
    <col min="20" max="16384" width="10.28125" style="2" customWidth="1"/>
  </cols>
  <sheetData>
    <row r="4" spans="1:14" ht="11.25">
      <c r="A4" s="13" t="s">
        <v>142</v>
      </c>
      <c r="B4" s="13"/>
      <c r="C4" s="13"/>
      <c r="D4" s="20"/>
      <c r="E4" s="20"/>
      <c r="F4" s="20"/>
      <c r="G4" s="20"/>
      <c r="H4" s="20"/>
      <c r="I4" s="20"/>
      <c r="J4" s="20"/>
      <c r="K4" s="20"/>
      <c r="L4" s="20"/>
      <c r="M4" s="20"/>
      <c r="N4" s="20"/>
    </row>
    <row r="5" spans="1:20" ht="11.25">
      <c r="A5" s="116" t="s">
        <v>3</v>
      </c>
      <c r="B5" s="170" t="s">
        <v>4</v>
      </c>
      <c r="C5" s="165" t="s">
        <v>0</v>
      </c>
      <c r="D5" s="154" t="s">
        <v>5</v>
      </c>
      <c r="E5" s="154"/>
      <c r="F5" s="154"/>
      <c r="G5" s="154"/>
      <c r="H5" s="154"/>
      <c r="I5" s="165" t="s">
        <v>0</v>
      </c>
      <c r="J5" s="154" t="s">
        <v>1</v>
      </c>
      <c r="K5" s="154"/>
      <c r="L5" s="154"/>
      <c r="M5" s="154"/>
      <c r="N5" s="154"/>
      <c r="O5" s="165" t="s">
        <v>0</v>
      </c>
      <c r="P5" s="154" t="s">
        <v>2</v>
      </c>
      <c r="Q5" s="154"/>
      <c r="R5" s="154"/>
      <c r="S5" s="154"/>
      <c r="T5" s="155"/>
    </row>
    <row r="6" spans="1:20" ht="11.25">
      <c r="A6" s="168"/>
      <c r="B6" s="171"/>
      <c r="C6" s="166"/>
      <c r="D6" s="31" t="s">
        <v>10</v>
      </c>
      <c r="E6" s="31" t="s">
        <v>11</v>
      </c>
      <c r="F6" s="31" t="s">
        <v>8</v>
      </c>
      <c r="G6" s="31" t="s">
        <v>37</v>
      </c>
      <c r="H6" s="31" t="s">
        <v>9</v>
      </c>
      <c r="I6" s="166"/>
      <c r="J6" s="31" t="s">
        <v>10</v>
      </c>
      <c r="K6" s="31" t="s">
        <v>11</v>
      </c>
      <c r="L6" s="31" t="s">
        <v>8</v>
      </c>
      <c r="M6" s="31" t="s">
        <v>37</v>
      </c>
      <c r="N6" s="31" t="s">
        <v>9</v>
      </c>
      <c r="O6" s="166"/>
      <c r="P6" s="31" t="s">
        <v>10</v>
      </c>
      <c r="Q6" s="31" t="s">
        <v>11</v>
      </c>
      <c r="R6" s="31" t="s">
        <v>8</v>
      </c>
      <c r="S6" s="31" t="s">
        <v>37</v>
      </c>
      <c r="T6" s="22" t="s">
        <v>9</v>
      </c>
    </row>
    <row r="7" spans="1:20" ht="11.25">
      <c r="A7" s="169"/>
      <c r="B7" s="172"/>
      <c r="C7" s="167"/>
      <c r="D7" s="23" t="s">
        <v>12</v>
      </c>
      <c r="E7" s="23" t="s">
        <v>13</v>
      </c>
      <c r="F7" s="23" t="s">
        <v>38</v>
      </c>
      <c r="G7" s="23" t="s">
        <v>14</v>
      </c>
      <c r="H7" s="23" t="s">
        <v>15</v>
      </c>
      <c r="I7" s="167"/>
      <c r="J7" s="23" t="s">
        <v>12</v>
      </c>
      <c r="K7" s="23" t="s">
        <v>13</v>
      </c>
      <c r="L7" s="23" t="s">
        <v>38</v>
      </c>
      <c r="M7" s="23" t="s">
        <v>14</v>
      </c>
      <c r="N7" s="23" t="s">
        <v>15</v>
      </c>
      <c r="O7" s="167"/>
      <c r="P7" s="23" t="s">
        <v>12</v>
      </c>
      <c r="Q7" s="23" t="s">
        <v>13</v>
      </c>
      <c r="R7" s="23" t="s">
        <v>38</v>
      </c>
      <c r="S7" s="23" t="s">
        <v>14</v>
      </c>
      <c r="T7" s="24" t="s">
        <v>15</v>
      </c>
    </row>
    <row r="8" spans="1:20" ht="11.25">
      <c r="A8" s="100"/>
      <c r="B8" s="25"/>
      <c r="C8" s="26"/>
      <c r="D8" s="27"/>
      <c r="E8" s="27"/>
      <c r="F8" s="27"/>
      <c r="G8" s="27"/>
      <c r="H8" s="27"/>
      <c r="I8" s="27"/>
      <c r="J8" s="27"/>
      <c r="K8" s="27"/>
      <c r="L8" s="27"/>
      <c r="M8" s="27"/>
      <c r="N8" s="27"/>
      <c r="O8" s="27"/>
      <c r="P8" s="27"/>
      <c r="Q8" s="27"/>
      <c r="R8" s="27"/>
      <c r="S8" s="27"/>
      <c r="T8" s="96"/>
    </row>
    <row r="9" spans="1:20" ht="11.25">
      <c r="A9" s="80">
        <v>2004</v>
      </c>
      <c r="B9" s="11" t="s">
        <v>17</v>
      </c>
      <c r="C9" s="37">
        <v>1497.9</v>
      </c>
      <c r="D9" s="37">
        <v>21.3</v>
      </c>
      <c r="E9" s="37">
        <v>101.3</v>
      </c>
      <c r="F9" s="37">
        <v>226</v>
      </c>
      <c r="G9" s="37">
        <v>958.3</v>
      </c>
      <c r="H9" s="37">
        <v>190.9</v>
      </c>
      <c r="I9" s="37">
        <v>808.5</v>
      </c>
      <c r="J9" s="37">
        <v>11.5</v>
      </c>
      <c r="K9" s="37">
        <v>46.9</v>
      </c>
      <c r="L9" s="37">
        <v>116.1</v>
      </c>
      <c r="M9" s="37">
        <v>514.4</v>
      </c>
      <c r="N9" s="37">
        <v>119.7</v>
      </c>
      <c r="O9" s="37">
        <v>689.4</v>
      </c>
      <c r="P9" s="37">
        <v>9.9</v>
      </c>
      <c r="Q9" s="37">
        <v>54.4</v>
      </c>
      <c r="R9" s="37">
        <v>110</v>
      </c>
      <c r="S9" s="37">
        <v>443.9</v>
      </c>
      <c r="T9" s="101">
        <v>71.2</v>
      </c>
    </row>
    <row r="10" spans="1:20" ht="11.25">
      <c r="A10" s="80">
        <v>2004</v>
      </c>
      <c r="B10" s="11" t="s">
        <v>18</v>
      </c>
      <c r="C10" s="37">
        <v>1488.8</v>
      </c>
      <c r="D10" s="37">
        <v>19.1</v>
      </c>
      <c r="E10" s="37">
        <v>111.1</v>
      </c>
      <c r="F10" s="37">
        <v>239.9</v>
      </c>
      <c r="G10" s="37">
        <v>931.4</v>
      </c>
      <c r="H10" s="37">
        <v>187.2</v>
      </c>
      <c r="I10" s="37">
        <v>806.7</v>
      </c>
      <c r="J10" s="37">
        <v>10.8</v>
      </c>
      <c r="K10" s="37">
        <v>52</v>
      </c>
      <c r="L10" s="37">
        <v>123.1</v>
      </c>
      <c r="M10" s="37">
        <v>501.7</v>
      </c>
      <c r="N10" s="37">
        <v>119.1</v>
      </c>
      <c r="O10" s="37">
        <v>682.1</v>
      </c>
      <c r="P10" s="37">
        <v>8.3</v>
      </c>
      <c r="Q10" s="37">
        <v>59.1</v>
      </c>
      <c r="R10" s="37">
        <v>116.9</v>
      </c>
      <c r="S10" s="37">
        <v>429.7</v>
      </c>
      <c r="T10" s="101">
        <v>68.1</v>
      </c>
    </row>
    <row r="11" spans="1:20" ht="11.25">
      <c r="A11" s="80">
        <v>2004</v>
      </c>
      <c r="B11" s="11" t="s">
        <v>19</v>
      </c>
      <c r="C11" s="37">
        <v>1476</v>
      </c>
      <c r="D11" s="37">
        <v>18</v>
      </c>
      <c r="E11" s="37">
        <v>119</v>
      </c>
      <c r="F11" s="37">
        <v>247.6</v>
      </c>
      <c r="G11" s="37">
        <v>906</v>
      </c>
      <c r="H11" s="37">
        <v>185.4</v>
      </c>
      <c r="I11" s="37">
        <v>795.4</v>
      </c>
      <c r="J11" s="37">
        <v>8.3</v>
      </c>
      <c r="K11" s="37">
        <v>52.8</v>
      </c>
      <c r="L11" s="37">
        <v>120.9</v>
      </c>
      <c r="M11" s="37">
        <v>493</v>
      </c>
      <c r="N11" s="37">
        <v>120.4</v>
      </c>
      <c r="O11" s="37">
        <v>680.6</v>
      </c>
      <c r="P11" s="37">
        <v>9.7</v>
      </c>
      <c r="Q11" s="37">
        <v>66.3</v>
      </c>
      <c r="R11" s="37">
        <v>126.7</v>
      </c>
      <c r="S11" s="37">
        <v>413</v>
      </c>
      <c r="T11" s="101">
        <v>65</v>
      </c>
    </row>
    <row r="12" spans="1:20" ht="11.25">
      <c r="A12" s="80">
        <v>2004</v>
      </c>
      <c r="B12" s="11" t="s">
        <v>16</v>
      </c>
      <c r="C12" s="37">
        <v>1451.6</v>
      </c>
      <c r="D12" s="37">
        <v>17.4</v>
      </c>
      <c r="E12" s="37">
        <v>106.9</v>
      </c>
      <c r="F12" s="37">
        <v>244.9</v>
      </c>
      <c r="G12" s="37">
        <v>905.6</v>
      </c>
      <c r="H12" s="37">
        <v>176.8</v>
      </c>
      <c r="I12" s="37">
        <v>798.6</v>
      </c>
      <c r="J12" s="37">
        <v>9.3</v>
      </c>
      <c r="K12" s="37">
        <v>50.1</v>
      </c>
      <c r="L12" s="37">
        <v>118.2</v>
      </c>
      <c r="M12" s="37">
        <v>502.2</v>
      </c>
      <c r="N12" s="37">
        <v>118.8</v>
      </c>
      <c r="O12" s="37">
        <v>653</v>
      </c>
      <c r="P12" s="37">
        <v>8</v>
      </c>
      <c r="Q12" s="37">
        <v>56.9</v>
      </c>
      <c r="R12" s="37">
        <v>126.7</v>
      </c>
      <c r="S12" s="37">
        <v>403.4</v>
      </c>
      <c r="T12" s="101">
        <v>58</v>
      </c>
    </row>
    <row r="13" spans="1:20" ht="11.25">
      <c r="A13" s="82">
        <v>2003</v>
      </c>
      <c r="B13" s="11" t="s">
        <v>17</v>
      </c>
      <c r="C13" s="37">
        <v>1456.8</v>
      </c>
      <c r="D13" s="37">
        <v>17</v>
      </c>
      <c r="E13" s="37">
        <v>109.2</v>
      </c>
      <c r="F13" s="37">
        <v>243.4</v>
      </c>
      <c r="G13" s="37">
        <v>926.1</v>
      </c>
      <c r="H13" s="37">
        <v>161.1</v>
      </c>
      <c r="I13" s="37">
        <v>800.9</v>
      </c>
      <c r="J13" s="37">
        <v>9.6</v>
      </c>
      <c r="K13" s="37">
        <v>48.7</v>
      </c>
      <c r="L13" s="37">
        <v>117.2</v>
      </c>
      <c r="M13" s="37">
        <v>515.3</v>
      </c>
      <c r="N13" s="37">
        <v>110.2</v>
      </c>
      <c r="O13" s="37">
        <v>655.8</v>
      </c>
      <c r="P13" s="37">
        <v>7.4</v>
      </c>
      <c r="Q13" s="37">
        <v>60.5</v>
      </c>
      <c r="R13" s="37">
        <v>126.2</v>
      </c>
      <c r="S13" s="37">
        <v>410.8</v>
      </c>
      <c r="T13" s="101">
        <v>50.9</v>
      </c>
    </row>
    <row r="14" spans="1:20" ht="11.25">
      <c r="A14" s="82">
        <v>2003</v>
      </c>
      <c r="B14" s="11" t="s">
        <v>18</v>
      </c>
      <c r="C14" s="37">
        <v>1443.4</v>
      </c>
      <c r="D14" s="37">
        <v>14.7</v>
      </c>
      <c r="E14" s="37">
        <v>108.8</v>
      </c>
      <c r="F14" s="37">
        <v>257.2</v>
      </c>
      <c r="G14" s="37">
        <v>908</v>
      </c>
      <c r="H14" s="37">
        <v>154.6</v>
      </c>
      <c r="I14" s="37">
        <v>808.7</v>
      </c>
      <c r="J14" s="37">
        <v>9.1</v>
      </c>
      <c r="K14" s="37">
        <v>52.2</v>
      </c>
      <c r="L14" s="37">
        <v>125.9</v>
      </c>
      <c r="M14" s="37">
        <v>516.5</v>
      </c>
      <c r="N14" s="37">
        <v>105</v>
      </c>
      <c r="O14" s="37">
        <v>634.6</v>
      </c>
      <c r="P14" s="37">
        <v>5.6</v>
      </c>
      <c r="Q14" s="37">
        <v>56.6</v>
      </c>
      <c r="R14" s="37">
        <v>131.3</v>
      </c>
      <c r="S14" s="37">
        <v>391.6</v>
      </c>
      <c r="T14" s="101">
        <v>49.6</v>
      </c>
    </row>
    <row r="15" spans="1:20" ht="11.25">
      <c r="A15" s="82">
        <v>2003</v>
      </c>
      <c r="B15" s="11" t="s">
        <v>19</v>
      </c>
      <c r="C15" s="37">
        <v>1415.1</v>
      </c>
      <c r="D15" s="37">
        <v>16</v>
      </c>
      <c r="E15" s="37">
        <v>107.6</v>
      </c>
      <c r="F15" s="37">
        <v>242.7</v>
      </c>
      <c r="G15" s="37">
        <v>892</v>
      </c>
      <c r="H15" s="37">
        <v>156.9</v>
      </c>
      <c r="I15" s="37">
        <v>798.5</v>
      </c>
      <c r="J15" s="37">
        <v>12.1</v>
      </c>
      <c r="K15" s="37">
        <v>49.2</v>
      </c>
      <c r="L15" s="37">
        <v>120.2</v>
      </c>
      <c r="M15" s="37">
        <v>506.5</v>
      </c>
      <c r="N15" s="37">
        <v>110.6</v>
      </c>
      <c r="O15" s="37">
        <v>616.6</v>
      </c>
      <c r="P15" s="37">
        <v>3.9</v>
      </c>
      <c r="Q15" s="37">
        <v>58.4</v>
      </c>
      <c r="R15" s="37">
        <v>122.5</v>
      </c>
      <c r="S15" s="37">
        <v>385.5</v>
      </c>
      <c r="T15" s="101">
        <v>46.3</v>
      </c>
    </row>
    <row r="16" spans="1:20" ht="11.25">
      <c r="A16" s="82">
        <v>2003</v>
      </c>
      <c r="B16" s="11" t="s">
        <v>16</v>
      </c>
      <c r="C16" s="37">
        <v>1414.7</v>
      </c>
      <c r="D16" s="37">
        <v>18</v>
      </c>
      <c r="E16" s="37">
        <v>101.9</v>
      </c>
      <c r="F16" s="37">
        <v>242.1</v>
      </c>
      <c r="G16" s="37">
        <v>898.1</v>
      </c>
      <c r="H16" s="37">
        <v>154.7</v>
      </c>
      <c r="I16" s="37">
        <v>792.9</v>
      </c>
      <c r="J16" s="37">
        <v>10</v>
      </c>
      <c r="K16" s="37">
        <v>50.2</v>
      </c>
      <c r="L16" s="37">
        <v>122.3</v>
      </c>
      <c r="M16" s="37">
        <v>500.9</v>
      </c>
      <c r="N16" s="37">
        <v>109.4</v>
      </c>
      <c r="O16" s="37">
        <v>621.8</v>
      </c>
      <c r="P16" s="37">
        <v>7.9</v>
      </c>
      <c r="Q16" s="37">
        <v>51.7</v>
      </c>
      <c r="R16" s="37">
        <v>119.7</v>
      </c>
      <c r="S16" s="37">
        <v>397.2</v>
      </c>
      <c r="T16" s="101">
        <v>45.2</v>
      </c>
    </row>
    <row r="17" spans="1:20" ht="11.25">
      <c r="A17" s="82">
        <f aca="true" t="shared" si="0" ref="A17:A44">+A13-1</f>
        <v>2002</v>
      </c>
      <c r="B17" s="11" t="s">
        <v>17</v>
      </c>
      <c r="C17" s="28">
        <v>1412.4</v>
      </c>
      <c r="D17" s="28">
        <v>18</v>
      </c>
      <c r="E17" s="28">
        <v>102.6</v>
      </c>
      <c r="F17" s="28">
        <v>234.9</v>
      </c>
      <c r="G17" s="28">
        <v>895.5</v>
      </c>
      <c r="H17" s="28">
        <v>161.5</v>
      </c>
      <c r="I17" s="28">
        <v>796.3</v>
      </c>
      <c r="J17" s="28">
        <v>12.2</v>
      </c>
      <c r="K17" s="28">
        <v>54.2</v>
      </c>
      <c r="L17" s="28">
        <v>116.2</v>
      </c>
      <c r="M17" s="28">
        <v>500.4</v>
      </c>
      <c r="N17" s="28">
        <v>113.3</v>
      </c>
      <c r="O17" s="28">
        <v>616.1</v>
      </c>
      <c r="P17" s="28">
        <v>5.8</v>
      </c>
      <c r="Q17" s="28">
        <v>48.4</v>
      </c>
      <c r="R17" s="28">
        <v>118.7</v>
      </c>
      <c r="S17" s="28">
        <v>395.1</v>
      </c>
      <c r="T17" s="97">
        <v>48.1</v>
      </c>
    </row>
    <row r="18" spans="1:20" ht="11.25">
      <c r="A18" s="82">
        <f t="shared" si="0"/>
        <v>2002</v>
      </c>
      <c r="B18" s="11" t="s">
        <v>18</v>
      </c>
      <c r="C18" s="28">
        <v>1429</v>
      </c>
      <c r="D18" s="28">
        <v>20.7</v>
      </c>
      <c r="E18" s="28">
        <v>113.7</v>
      </c>
      <c r="F18" s="28">
        <v>238.8</v>
      </c>
      <c r="G18" s="28">
        <v>896.7</v>
      </c>
      <c r="H18" s="28">
        <v>159.2</v>
      </c>
      <c r="I18" s="28">
        <v>805.9</v>
      </c>
      <c r="J18" s="28">
        <v>13.8</v>
      </c>
      <c r="K18" s="28">
        <v>63.2</v>
      </c>
      <c r="L18" s="28">
        <v>118.8</v>
      </c>
      <c r="M18" s="28">
        <v>500.2</v>
      </c>
      <c r="N18" s="28">
        <v>109.8</v>
      </c>
      <c r="O18" s="28">
        <v>623.1</v>
      </c>
      <c r="P18" s="28">
        <v>6.9</v>
      </c>
      <c r="Q18" s="28">
        <v>50.5</v>
      </c>
      <c r="R18" s="28">
        <v>119.9</v>
      </c>
      <c r="S18" s="28">
        <v>396.4</v>
      </c>
      <c r="T18" s="97">
        <v>49.3</v>
      </c>
    </row>
    <row r="19" spans="1:20" ht="11.25">
      <c r="A19" s="82">
        <f t="shared" si="0"/>
        <v>2002</v>
      </c>
      <c r="B19" s="11" t="s">
        <v>19</v>
      </c>
      <c r="C19" s="28">
        <v>1397.1</v>
      </c>
      <c r="D19" s="28">
        <v>12.5</v>
      </c>
      <c r="E19" s="28">
        <v>103</v>
      </c>
      <c r="F19" s="28">
        <v>230.1</v>
      </c>
      <c r="G19" s="28">
        <v>889.1</v>
      </c>
      <c r="H19" s="28">
        <v>162.3</v>
      </c>
      <c r="I19" s="28">
        <v>789.2</v>
      </c>
      <c r="J19" s="28">
        <v>7</v>
      </c>
      <c r="K19" s="28">
        <v>56.1</v>
      </c>
      <c r="L19" s="28">
        <v>121.6</v>
      </c>
      <c r="M19" s="28">
        <v>496.3</v>
      </c>
      <c r="N19" s="28">
        <v>108.2</v>
      </c>
      <c r="O19" s="28">
        <v>607.9</v>
      </c>
      <c r="P19" s="28">
        <v>5.5</v>
      </c>
      <c r="Q19" s="28">
        <v>46.8</v>
      </c>
      <c r="R19" s="28">
        <v>108.5</v>
      </c>
      <c r="S19" s="28">
        <v>392.9</v>
      </c>
      <c r="T19" s="97">
        <v>54.2</v>
      </c>
    </row>
    <row r="20" spans="1:20" ht="11.25">
      <c r="A20" s="82">
        <f t="shared" si="0"/>
        <v>2002</v>
      </c>
      <c r="B20" s="11" t="s">
        <v>16</v>
      </c>
      <c r="C20" s="28">
        <v>1388.8</v>
      </c>
      <c r="D20" s="28">
        <v>14.8</v>
      </c>
      <c r="E20" s="28">
        <v>101.9</v>
      </c>
      <c r="F20" s="28">
        <v>232.2</v>
      </c>
      <c r="G20" s="28">
        <v>870.1</v>
      </c>
      <c r="H20" s="28">
        <v>169.9</v>
      </c>
      <c r="I20" s="28">
        <v>777.2</v>
      </c>
      <c r="J20" s="28">
        <v>7.3</v>
      </c>
      <c r="K20" s="28">
        <v>55.1</v>
      </c>
      <c r="L20" s="28">
        <v>124.2</v>
      </c>
      <c r="M20" s="28">
        <v>476.8</v>
      </c>
      <c r="N20" s="28">
        <v>113.8</v>
      </c>
      <c r="O20" s="28">
        <v>611.6</v>
      </c>
      <c r="P20" s="28">
        <v>7.5</v>
      </c>
      <c r="Q20" s="28">
        <v>46.8</v>
      </c>
      <c r="R20" s="28">
        <v>108</v>
      </c>
      <c r="S20" s="28">
        <v>393.3</v>
      </c>
      <c r="T20" s="97">
        <v>56</v>
      </c>
    </row>
    <row r="21" spans="1:20" ht="11.25">
      <c r="A21" s="82">
        <f t="shared" si="0"/>
        <v>2001</v>
      </c>
      <c r="B21" s="11" t="s">
        <v>17</v>
      </c>
      <c r="C21" s="28">
        <v>1437.5</v>
      </c>
      <c r="D21" s="28">
        <v>18.5</v>
      </c>
      <c r="E21" s="28">
        <v>124.7</v>
      </c>
      <c r="F21" s="28">
        <v>250.5</v>
      </c>
      <c r="G21" s="28">
        <v>871.5</v>
      </c>
      <c r="H21" s="28">
        <v>172.3</v>
      </c>
      <c r="I21" s="28">
        <v>787.1</v>
      </c>
      <c r="J21" s="28">
        <v>10.4</v>
      </c>
      <c r="K21" s="28">
        <v>64.2</v>
      </c>
      <c r="L21" s="28">
        <v>126.7</v>
      </c>
      <c r="M21" s="28">
        <v>471.9</v>
      </c>
      <c r="N21" s="28">
        <v>113.9</v>
      </c>
      <c r="O21" s="28">
        <v>650.4</v>
      </c>
      <c r="P21" s="28">
        <v>8.1</v>
      </c>
      <c r="Q21" s="28">
        <v>60.5</v>
      </c>
      <c r="R21" s="28">
        <v>123.8</v>
      </c>
      <c r="S21" s="28">
        <v>399.5</v>
      </c>
      <c r="T21" s="97">
        <v>58.4</v>
      </c>
    </row>
    <row r="22" spans="1:20" ht="11.25">
      <c r="A22" s="82">
        <f t="shared" si="0"/>
        <v>2001</v>
      </c>
      <c r="B22" s="11" t="s">
        <v>18</v>
      </c>
      <c r="C22" s="28">
        <v>1407.8</v>
      </c>
      <c r="D22" s="28">
        <v>20.6</v>
      </c>
      <c r="E22" s="28">
        <v>130.5</v>
      </c>
      <c r="F22" s="28">
        <v>236.3</v>
      </c>
      <c r="G22" s="28">
        <v>853.6</v>
      </c>
      <c r="H22" s="28">
        <v>166.8</v>
      </c>
      <c r="I22" s="28">
        <v>785.4</v>
      </c>
      <c r="J22" s="28">
        <v>10.4</v>
      </c>
      <c r="K22" s="28">
        <v>70.6</v>
      </c>
      <c r="L22" s="28">
        <v>124.7</v>
      </c>
      <c r="M22" s="28">
        <v>466.9</v>
      </c>
      <c r="N22" s="28">
        <v>112.8</v>
      </c>
      <c r="O22" s="28">
        <v>622.4</v>
      </c>
      <c r="P22" s="28">
        <v>10.3</v>
      </c>
      <c r="Q22" s="28">
        <v>60</v>
      </c>
      <c r="R22" s="28">
        <v>111.6</v>
      </c>
      <c r="S22" s="28">
        <v>386.6</v>
      </c>
      <c r="T22" s="97">
        <v>54</v>
      </c>
    </row>
    <row r="23" spans="1:20" ht="11.25">
      <c r="A23" s="82">
        <f t="shared" si="0"/>
        <v>2001</v>
      </c>
      <c r="B23" s="11" t="s">
        <v>19</v>
      </c>
      <c r="C23" s="28">
        <v>1392.1</v>
      </c>
      <c r="D23" s="28">
        <v>20.8</v>
      </c>
      <c r="E23" s="28">
        <v>118.2</v>
      </c>
      <c r="F23" s="28">
        <v>243.8</v>
      </c>
      <c r="G23" s="28">
        <v>841</v>
      </c>
      <c r="H23" s="28">
        <v>168.3</v>
      </c>
      <c r="I23" s="28">
        <v>781.4</v>
      </c>
      <c r="J23" s="28">
        <v>12.5</v>
      </c>
      <c r="K23" s="28">
        <v>62.9</v>
      </c>
      <c r="L23" s="28">
        <v>129.7</v>
      </c>
      <c r="M23" s="28">
        <v>462</v>
      </c>
      <c r="N23" s="28">
        <v>114.4</v>
      </c>
      <c r="O23" s="28">
        <v>610.6</v>
      </c>
      <c r="P23" s="28">
        <v>8.3</v>
      </c>
      <c r="Q23" s="28">
        <v>55.3</v>
      </c>
      <c r="R23" s="28">
        <v>114.1</v>
      </c>
      <c r="S23" s="28">
        <v>379</v>
      </c>
      <c r="T23" s="97">
        <v>53.9</v>
      </c>
    </row>
    <row r="24" spans="1:20" ht="11.25">
      <c r="A24" s="82">
        <f t="shared" si="0"/>
        <v>2001</v>
      </c>
      <c r="B24" s="11" t="s">
        <v>16</v>
      </c>
      <c r="C24" s="28">
        <v>1358.5</v>
      </c>
      <c r="D24" s="28">
        <v>18</v>
      </c>
      <c r="E24" s="28">
        <v>114.2</v>
      </c>
      <c r="F24" s="28">
        <v>242</v>
      </c>
      <c r="G24" s="28">
        <v>822</v>
      </c>
      <c r="H24" s="28">
        <v>162.3</v>
      </c>
      <c r="I24" s="28">
        <v>758.7</v>
      </c>
      <c r="J24" s="28">
        <v>12</v>
      </c>
      <c r="K24" s="28">
        <v>58.4</v>
      </c>
      <c r="L24" s="28">
        <v>127.2</v>
      </c>
      <c r="M24" s="28">
        <v>450.6</v>
      </c>
      <c r="N24" s="28">
        <v>110.4</v>
      </c>
      <c r="O24" s="28">
        <v>599.7</v>
      </c>
      <c r="P24" s="28">
        <v>6</v>
      </c>
      <c r="Q24" s="28">
        <v>55.7</v>
      </c>
      <c r="R24" s="28">
        <v>114.7</v>
      </c>
      <c r="S24" s="28">
        <v>371.5</v>
      </c>
      <c r="T24" s="97">
        <v>51.8</v>
      </c>
    </row>
    <row r="25" spans="1:20" ht="11.25">
      <c r="A25" s="82">
        <f t="shared" si="0"/>
        <v>2000</v>
      </c>
      <c r="B25" s="11" t="s">
        <v>17</v>
      </c>
      <c r="C25" s="28">
        <v>1386.5</v>
      </c>
      <c r="D25" s="28">
        <v>23.5</v>
      </c>
      <c r="E25" s="28">
        <v>123.2</v>
      </c>
      <c r="F25" s="28">
        <v>241.2</v>
      </c>
      <c r="G25" s="28">
        <v>831.3</v>
      </c>
      <c r="H25" s="28">
        <v>167.3</v>
      </c>
      <c r="I25" s="28">
        <v>775.4</v>
      </c>
      <c r="J25" s="28">
        <v>15.4</v>
      </c>
      <c r="K25" s="28">
        <v>64.4</v>
      </c>
      <c r="L25" s="28">
        <v>126.8</v>
      </c>
      <c r="M25" s="28">
        <v>455.2</v>
      </c>
      <c r="N25" s="28">
        <v>113.6</v>
      </c>
      <c r="O25" s="28">
        <v>611.1</v>
      </c>
      <c r="P25" s="28">
        <v>8</v>
      </c>
      <c r="Q25" s="28">
        <v>58.8</v>
      </c>
      <c r="R25" s="28">
        <v>114.4</v>
      </c>
      <c r="S25" s="28">
        <v>376.2</v>
      </c>
      <c r="T25" s="97">
        <v>53.7</v>
      </c>
    </row>
    <row r="26" spans="1:20" ht="11.25">
      <c r="A26" s="82">
        <f t="shared" si="0"/>
        <v>2000</v>
      </c>
      <c r="B26" s="11" t="s">
        <v>18</v>
      </c>
      <c r="C26" s="28">
        <v>1361.7</v>
      </c>
      <c r="D26" s="28">
        <v>26.7</v>
      </c>
      <c r="E26" s="28">
        <v>127.7</v>
      </c>
      <c r="F26" s="28">
        <v>226.2</v>
      </c>
      <c r="G26" s="28">
        <v>807.8</v>
      </c>
      <c r="H26" s="28">
        <v>173.2</v>
      </c>
      <c r="I26" s="28">
        <v>764.7</v>
      </c>
      <c r="J26" s="28">
        <v>15.6</v>
      </c>
      <c r="K26" s="28">
        <v>64.2</v>
      </c>
      <c r="L26" s="28">
        <v>122.5</v>
      </c>
      <c r="M26" s="28">
        <v>448.3</v>
      </c>
      <c r="N26" s="28">
        <v>114.2</v>
      </c>
      <c r="O26" s="28">
        <v>596.9</v>
      </c>
      <c r="P26" s="28">
        <v>11.1</v>
      </c>
      <c r="Q26" s="28">
        <v>63.6</v>
      </c>
      <c r="R26" s="28">
        <v>103.7</v>
      </c>
      <c r="S26" s="28">
        <v>359.5</v>
      </c>
      <c r="T26" s="97">
        <v>59</v>
      </c>
    </row>
    <row r="27" spans="1:20" ht="11.25">
      <c r="A27" s="82">
        <f t="shared" si="0"/>
        <v>2000</v>
      </c>
      <c r="B27" s="11" t="s">
        <v>19</v>
      </c>
      <c r="C27" s="28">
        <v>1307.3</v>
      </c>
      <c r="D27" s="28">
        <v>24.8</v>
      </c>
      <c r="E27" s="28">
        <v>109.1</v>
      </c>
      <c r="F27" s="28">
        <v>221.7</v>
      </c>
      <c r="G27" s="28">
        <v>785.5</v>
      </c>
      <c r="H27" s="28">
        <v>166.1</v>
      </c>
      <c r="I27" s="28">
        <v>740.4</v>
      </c>
      <c r="J27" s="28">
        <v>10.1</v>
      </c>
      <c r="K27" s="28">
        <v>51</v>
      </c>
      <c r="L27" s="28">
        <v>119.7</v>
      </c>
      <c r="M27" s="28">
        <v>444.5</v>
      </c>
      <c r="N27" s="28">
        <v>115.1</v>
      </c>
      <c r="O27" s="28">
        <v>566.9</v>
      </c>
      <c r="P27" s="28">
        <v>14.8</v>
      </c>
      <c r="Q27" s="28">
        <v>58.2</v>
      </c>
      <c r="R27" s="28">
        <v>102</v>
      </c>
      <c r="S27" s="28">
        <v>341</v>
      </c>
      <c r="T27" s="97">
        <v>51</v>
      </c>
    </row>
    <row r="28" spans="1:20" ht="11.25">
      <c r="A28" s="82">
        <f t="shared" si="0"/>
        <v>2000</v>
      </c>
      <c r="B28" s="11" t="s">
        <v>16</v>
      </c>
      <c r="C28" s="28">
        <v>1314</v>
      </c>
      <c r="D28" s="28">
        <v>24.8</v>
      </c>
      <c r="E28" s="28">
        <v>113.1</v>
      </c>
      <c r="F28" s="28">
        <v>222.3</v>
      </c>
      <c r="G28" s="28">
        <v>796.1</v>
      </c>
      <c r="H28" s="28">
        <v>157.7</v>
      </c>
      <c r="I28" s="28">
        <v>735.8</v>
      </c>
      <c r="J28" s="28">
        <v>9</v>
      </c>
      <c r="K28" s="28">
        <v>51.1</v>
      </c>
      <c r="L28" s="28">
        <v>120.1</v>
      </c>
      <c r="M28" s="28">
        <v>443.6</v>
      </c>
      <c r="N28" s="28">
        <v>111.9</v>
      </c>
      <c r="O28" s="28">
        <v>578.2</v>
      </c>
      <c r="P28" s="28">
        <v>15.7</v>
      </c>
      <c r="Q28" s="28">
        <v>62</v>
      </c>
      <c r="R28" s="28">
        <v>102.2</v>
      </c>
      <c r="S28" s="28">
        <v>352.5</v>
      </c>
      <c r="T28" s="97">
        <v>45.8</v>
      </c>
    </row>
    <row r="29" spans="1:20" ht="11.25">
      <c r="A29" s="82">
        <f t="shared" si="0"/>
        <v>1999</v>
      </c>
      <c r="B29" s="11" t="s">
        <v>17</v>
      </c>
      <c r="C29" s="28">
        <v>1285.6</v>
      </c>
      <c r="D29" s="28">
        <v>25</v>
      </c>
      <c r="E29" s="28">
        <v>104.5</v>
      </c>
      <c r="F29" s="28">
        <v>218.4</v>
      </c>
      <c r="G29" s="28">
        <v>783.8</v>
      </c>
      <c r="H29" s="28">
        <v>153.9</v>
      </c>
      <c r="I29" s="28">
        <v>714.7</v>
      </c>
      <c r="J29" s="28">
        <v>12</v>
      </c>
      <c r="K29" s="28">
        <v>46.9</v>
      </c>
      <c r="L29" s="28">
        <v>115.3</v>
      </c>
      <c r="M29" s="28">
        <v>433.7</v>
      </c>
      <c r="N29" s="28">
        <v>106.7</v>
      </c>
      <c r="O29" s="28">
        <v>570.9</v>
      </c>
      <c r="P29" s="28">
        <v>12.9</v>
      </c>
      <c r="Q29" s="28">
        <v>57.6</v>
      </c>
      <c r="R29" s="28">
        <v>103.1</v>
      </c>
      <c r="S29" s="28">
        <v>350.1</v>
      </c>
      <c r="T29" s="97">
        <v>47.2</v>
      </c>
    </row>
    <row r="30" spans="1:20" ht="11.25">
      <c r="A30" s="82">
        <f t="shared" si="0"/>
        <v>1999</v>
      </c>
      <c r="B30" s="11" t="s">
        <v>18</v>
      </c>
      <c r="C30" s="28">
        <v>1303.6</v>
      </c>
      <c r="D30" s="28">
        <v>23.9</v>
      </c>
      <c r="E30" s="28">
        <v>104.3</v>
      </c>
      <c r="F30" s="28">
        <v>228.9</v>
      </c>
      <c r="G30" s="28">
        <v>797.5</v>
      </c>
      <c r="H30" s="28">
        <v>149</v>
      </c>
      <c r="I30" s="28">
        <v>719.7</v>
      </c>
      <c r="J30" s="28">
        <v>13.1</v>
      </c>
      <c r="K30" s="28">
        <v>49.3</v>
      </c>
      <c r="L30" s="28">
        <v>115.6</v>
      </c>
      <c r="M30" s="28">
        <v>438.7</v>
      </c>
      <c r="N30" s="28">
        <v>103.1</v>
      </c>
      <c r="O30" s="28">
        <v>583.9</v>
      </c>
      <c r="P30" s="28">
        <v>10.8</v>
      </c>
      <c r="Q30" s="28">
        <v>55</v>
      </c>
      <c r="R30" s="28">
        <v>113.3</v>
      </c>
      <c r="S30" s="28">
        <v>358.8</v>
      </c>
      <c r="T30" s="97">
        <v>46</v>
      </c>
    </row>
    <row r="31" spans="1:20" ht="11.25">
      <c r="A31" s="82">
        <f t="shared" si="0"/>
        <v>1999</v>
      </c>
      <c r="B31" s="11" t="s">
        <v>19</v>
      </c>
      <c r="C31" s="28">
        <v>1291</v>
      </c>
      <c r="D31" s="28">
        <v>21.5</v>
      </c>
      <c r="E31" s="28">
        <v>108.7</v>
      </c>
      <c r="F31" s="28">
        <v>219.6</v>
      </c>
      <c r="G31" s="28">
        <v>800</v>
      </c>
      <c r="H31" s="28">
        <v>141.2</v>
      </c>
      <c r="I31" s="28">
        <v>716.3</v>
      </c>
      <c r="J31" s="28">
        <v>11.9</v>
      </c>
      <c r="K31" s="28">
        <v>50.7</v>
      </c>
      <c r="L31" s="28">
        <v>114.5</v>
      </c>
      <c r="M31" s="28">
        <v>442</v>
      </c>
      <c r="N31" s="28">
        <v>97.3</v>
      </c>
      <c r="O31" s="28">
        <v>574.7</v>
      </c>
      <c r="P31" s="28">
        <v>9.6</v>
      </c>
      <c r="Q31" s="28">
        <v>58.1</v>
      </c>
      <c r="R31" s="28">
        <v>105.1</v>
      </c>
      <c r="S31" s="28">
        <v>358</v>
      </c>
      <c r="T31" s="97">
        <v>43.9</v>
      </c>
    </row>
    <row r="32" spans="1:20" ht="11.25">
      <c r="A32" s="82">
        <f t="shared" si="0"/>
        <v>1999</v>
      </c>
      <c r="B32" s="11" t="s">
        <v>16</v>
      </c>
      <c r="C32" s="28">
        <v>1258.3</v>
      </c>
      <c r="D32" s="28">
        <v>24.5</v>
      </c>
      <c r="E32" s="28">
        <v>114</v>
      </c>
      <c r="F32" s="28">
        <v>214</v>
      </c>
      <c r="G32" s="28">
        <v>772.9</v>
      </c>
      <c r="H32" s="28">
        <v>132.8</v>
      </c>
      <c r="I32" s="28">
        <v>705.5</v>
      </c>
      <c r="J32" s="28">
        <v>13</v>
      </c>
      <c r="K32" s="28">
        <v>52.5</v>
      </c>
      <c r="L32" s="28">
        <v>110.8</v>
      </c>
      <c r="M32" s="28">
        <v>435.1</v>
      </c>
      <c r="N32" s="28">
        <v>94.1</v>
      </c>
      <c r="O32" s="28">
        <v>552.8</v>
      </c>
      <c r="P32" s="28">
        <v>11.5</v>
      </c>
      <c r="Q32" s="28">
        <v>61.5</v>
      </c>
      <c r="R32" s="28">
        <v>103.2</v>
      </c>
      <c r="S32" s="28">
        <v>337.8</v>
      </c>
      <c r="T32" s="97">
        <v>38.7</v>
      </c>
    </row>
    <row r="33" spans="1:20" ht="11.25">
      <c r="A33" s="82">
        <f t="shared" si="0"/>
        <v>1998</v>
      </c>
      <c r="B33" s="11" t="s">
        <v>17</v>
      </c>
      <c r="C33" s="28">
        <v>1239.1</v>
      </c>
      <c r="D33" s="28">
        <v>21.6</v>
      </c>
      <c r="E33" s="28">
        <v>115.3</v>
      </c>
      <c r="F33" s="28">
        <v>218.4</v>
      </c>
      <c r="G33" s="28">
        <v>748.3</v>
      </c>
      <c r="H33" s="28">
        <v>135.6</v>
      </c>
      <c r="I33" s="28">
        <v>695.4</v>
      </c>
      <c r="J33" s="28">
        <v>11.5</v>
      </c>
      <c r="K33" s="28">
        <v>50.5</v>
      </c>
      <c r="L33" s="28">
        <v>112.1</v>
      </c>
      <c r="M33" s="28">
        <v>425.1</v>
      </c>
      <c r="N33" s="28">
        <v>96.2</v>
      </c>
      <c r="O33" s="28">
        <v>543.7</v>
      </c>
      <c r="P33" s="28">
        <v>10.1</v>
      </c>
      <c r="Q33" s="28">
        <v>64.8</v>
      </c>
      <c r="R33" s="28">
        <v>106.4</v>
      </c>
      <c r="S33" s="28">
        <v>323.2</v>
      </c>
      <c r="T33" s="97">
        <v>39.4</v>
      </c>
    </row>
    <row r="34" spans="1:20" ht="11.25">
      <c r="A34" s="82">
        <f t="shared" si="0"/>
        <v>1998</v>
      </c>
      <c r="B34" s="11" t="s">
        <v>18</v>
      </c>
      <c r="C34" s="28">
        <v>1237.5</v>
      </c>
      <c r="D34" s="28">
        <v>15.9</v>
      </c>
      <c r="E34" s="28">
        <v>109.9</v>
      </c>
      <c r="F34" s="28">
        <v>220.4</v>
      </c>
      <c r="G34" s="28">
        <v>748</v>
      </c>
      <c r="H34" s="28">
        <v>143.2</v>
      </c>
      <c r="I34" s="28">
        <v>699.5</v>
      </c>
      <c r="J34" s="28">
        <v>10.2</v>
      </c>
      <c r="K34" s="28">
        <v>52.3</v>
      </c>
      <c r="L34" s="28">
        <v>110.8</v>
      </c>
      <c r="M34" s="28">
        <v>423.6</v>
      </c>
      <c r="N34" s="28">
        <v>102.5</v>
      </c>
      <c r="O34" s="28">
        <v>538</v>
      </c>
      <c r="P34" s="28">
        <v>5.7</v>
      </c>
      <c r="Q34" s="28">
        <v>57.6</v>
      </c>
      <c r="R34" s="28">
        <v>109.6</v>
      </c>
      <c r="S34" s="28">
        <v>324.4</v>
      </c>
      <c r="T34" s="97">
        <v>40.7</v>
      </c>
    </row>
    <row r="35" spans="1:20" ht="11.25">
      <c r="A35" s="82">
        <f t="shared" si="0"/>
        <v>1998</v>
      </c>
      <c r="B35" s="11" t="s">
        <v>19</v>
      </c>
      <c r="C35" s="28">
        <v>1232.8</v>
      </c>
      <c r="D35" s="28">
        <v>16.1</v>
      </c>
      <c r="E35" s="28">
        <v>106.8</v>
      </c>
      <c r="F35" s="28">
        <v>224.8</v>
      </c>
      <c r="G35" s="28">
        <v>745.1</v>
      </c>
      <c r="H35" s="28">
        <v>139.9</v>
      </c>
      <c r="I35" s="28">
        <v>699.8</v>
      </c>
      <c r="J35" s="28">
        <v>8.6</v>
      </c>
      <c r="K35" s="28">
        <v>53.3</v>
      </c>
      <c r="L35" s="28">
        <v>110.5</v>
      </c>
      <c r="M35" s="28">
        <v>426.9</v>
      </c>
      <c r="N35" s="28">
        <v>100.4</v>
      </c>
      <c r="O35" s="28">
        <v>533</v>
      </c>
      <c r="P35" s="28">
        <v>7.5</v>
      </c>
      <c r="Q35" s="28">
        <v>53.6</v>
      </c>
      <c r="R35" s="28">
        <v>114.3</v>
      </c>
      <c r="S35" s="28">
        <v>318.2</v>
      </c>
      <c r="T35" s="97">
        <v>39.5</v>
      </c>
    </row>
    <row r="36" spans="1:20" ht="11.25">
      <c r="A36" s="82">
        <f t="shared" si="0"/>
        <v>1998</v>
      </c>
      <c r="B36" s="11" t="s">
        <v>16</v>
      </c>
      <c r="C36" s="28">
        <v>1194.5</v>
      </c>
      <c r="D36" s="28">
        <v>14.1</v>
      </c>
      <c r="E36" s="28">
        <v>111.2</v>
      </c>
      <c r="F36" s="28">
        <v>206.1</v>
      </c>
      <c r="G36" s="28">
        <v>722.7</v>
      </c>
      <c r="H36" s="28">
        <v>140.3</v>
      </c>
      <c r="I36" s="28">
        <v>685.7</v>
      </c>
      <c r="J36" s="28">
        <v>6.6</v>
      </c>
      <c r="K36" s="28">
        <v>56.6</v>
      </c>
      <c r="L36" s="28">
        <v>103</v>
      </c>
      <c r="M36" s="28">
        <v>415.7</v>
      </c>
      <c r="N36" s="28">
        <v>103.8</v>
      </c>
      <c r="O36" s="28">
        <v>508.8</v>
      </c>
      <c r="P36" s="28">
        <v>7.5</v>
      </c>
      <c r="Q36" s="28">
        <v>54.6</v>
      </c>
      <c r="R36" s="28">
        <v>103.1</v>
      </c>
      <c r="S36" s="28">
        <v>307</v>
      </c>
      <c r="T36" s="97">
        <v>36.5</v>
      </c>
    </row>
    <row r="37" spans="1:20" ht="11.25">
      <c r="A37" s="82">
        <f t="shared" si="0"/>
        <v>1997</v>
      </c>
      <c r="B37" s="11" t="s">
        <v>17</v>
      </c>
      <c r="C37" s="28">
        <v>1203</v>
      </c>
      <c r="D37" s="28">
        <v>12.2</v>
      </c>
      <c r="E37" s="28">
        <v>124</v>
      </c>
      <c r="F37" s="28">
        <v>206</v>
      </c>
      <c r="G37" s="28">
        <v>714.9</v>
      </c>
      <c r="H37" s="28">
        <v>145.8</v>
      </c>
      <c r="I37" s="28">
        <v>690</v>
      </c>
      <c r="J37" s="28">
        <v>4.9</v>
      </c>
      <c r="K37" s="28">
        <v>61.5</v>
      </c>
      <c r="L37" s="28">
        <v>102.9</v>
      </c>
      <c r="M37" s="28">
        <v>415.6</v>
      </c>
      <c r="N37" s="28">
        <v>105.2</v>
      </c>
      <c r="O37" s="28">
        <v>513</v>
      </c>
      <c r="P37" s="28">
        <v>7.3</v>
      </c>
      <c r="Q37" s="28">
        <v>62.6</v>
      </c>
      <c r="R37" s="28">
        <v>103.1</v>
      </c>
      <c r="S37" s="28">
        <v>299.3</v>
      </c>
      <c r="T37" s="97">
        <v>40.7</v>
      </c>
    </row>
    <row r="38" spans="1:20" ht="11.25">
      <c r="A38" s="82">
        <f t="shared" si="0"/>
        <v>1997</v>
      </c>
      <c r="B38" s="11" t="s">
        <v>18</v>
      </c>
      <c r="C38" s="28">
        <v>1231.2</v>
      </c>
      <c r="D38" s="28">
        <v>12.7</v>
      </c>
      <c r="E38" s="28">
        <v>118.7</v>
      </c>
      <c r="F38" s="28">
        <v>210.3</v>
      </c>
      <c r="G38" s="28">
        <v>741.6</v>
      </c>
      <c r="H38" s="28">
        <v>147.9</v>
      </c>
      <c r="I38" s="28">
        <v>708.3</v>
      </c>
      <c r="J38" s="28">
        <v>5.9</v>
      </c>
      <c r="K38" s="28">
        <v>59.9</v>
      </c>
      <c r="L38" s="28">
        <v>105.2</v>
      </c>
      <c r="M38" s="28">
        <v>429.1</v>
      </c>
      <c r="N38" s="28">
        <v>108.2</v>
      </c>
      <c r="O38" s="28">
        <v>522.9</v>
      </c>
      <c r="P38" s="28">
        <v>6.8</v>
      </c>
      <c r="Q38" s="28">
        <v>58.8</v>
      </c>
      <c r="R38" s="28">
        <v>105.1</v>
      </c>
      <c r="S38" s="28">
        <v>312.5</v>
      </c>
      <c r="T38" s="97">
        <v>39.7</v>
      </c>
    </row>
    <row r="39" spans="1:20" ht="11.25">
      <c r="A39" s="82">
        <f t="shared" si="0"/>
        <v>1997</v>
      </c>
      <c r="B39" s="11" t="s">
        <v>19</v>
      </c>
      <c r="C39" s="28">
        <v>1218.4</v>
      </c>
      <c r="D39" s="28">
        <v>18.8</v>
      </c>
      <c r="E39" s="28">
        <v>118</v>
      </c>
      <c r="F39" s="28">
        <v>211.4</v>
      </c>
      <c r="G39" s="28">
        <v>732</v>
      </c>
      <c r="H39" s="28">
        <v>138.3</v>
      </c>
      <c r="I39" s="28">
        <v>709.3</v>
      </c>
      <c r="J39" s="28">
        <v>10</v>
      </c>
      <c r="K39" s="28">
        <v>61</v>
      </c>
      <c r="L39" s="28">
        <v>110.7</v>
      </c>
      <c r="M39" s="28">
        <v>422.3</v>
      </c>
      <c r="N39" s="28">
        <v>105.4</v>
      </c>
      <c r="O39" s="28">
        <v>509</v>
      </c>
      <c r="P39" s="28">
        <v>8.8</v>
      </c>
      <c r="Q39" s="28">
        <v>57</v>
      </c>
      <c r="R39" s="28">
        <v>100.7</v>
      </c>
      <c r="S39" s="28">
        <v>309.6</v>
      </c>
      <c r="T39" s="97">
        <v>32.9</v>
      </c>
    </row>
    <row r="40" spans="1:20" ht="11.25">
      <c r="A40" s="82">
        <f t="shared" si="0"/>
        <v>1997</v>
      </c>
      <c r="B40" s="11" t="s">
        <v>16</v>
      </c>
      <c r="C40" s="28">
        <v>1213.7</v>
      </c>
      <c r="D40" s="28">
        <v>24.3</v>
      </c>
      <c r="E40" s="28">
        <v>123.2</v>
      </c>
      <c r="F40" s="28">
        <v>209.6</v>
      </c>
      <c r="G40" s="28">
        <v>723.6</v>
      </c>
      <c r="H40" s="28">
        <v>133</v>
      </c>
      <c r="I40" s="28">
        <v>711.7</v>
      </c>
      <c r="J40" s="28">
        <v>12.8</v>
      </c>
      <c r="K40" s="28">
        <v>59</v>
      </c>
      <c r="L40" s="28">
        <v>115.7</v>
      </c>
      <c r="M40" s="28">
        <v>422.1</v>
      </c>
      <c r="N40" s="28">
        <v>102.1</v>
      </c>
      <c r="O40" s="28">
        <v>502</v>
      </c>
      <c r="P40" s="28">
        <v>11.5</v>
      </c>
      <c r="Q40" s="28">
        <v>64.2</v>
      </c>
      <c r="R40" s="28">
        <v>93.9</v>
      </c>
      <c r="S40" s="28">
        <v>301.5</v>
      </c>
      <c r="T40" s="97">
        <v>30.9</v>
      </c>
    </row>
    <row r="41" spans="1:20" ht="11.25">
      <c r="A41" s="82">
        <f t="shared" si="0"/>
        <v>1996</v>
      </c>
      <c r="B41" s="11" t="s">
        <v>17</v>
      </c>
      <c r="C41" s="28">
        <v>1212.3</v>
      </c>
      <c r="D41" s="28">
        <v>25.8</v>
      </c>
      <c r="E41" s="28">
        <v>115.7</v>
      </c>
      <c r="F41" s="28">
        <v>207.7</v>
      </c>
      <c r="G41" s="28">
        <v>728.3</v>
      </c>
      <c r="H41" s="28">
        <v>134.9</v>
      </c>
      <c r="I41" s="28">
        <v>714.2</v>
      </c>
      <c r="J41" s="28">
        <v>14.1</v>
      </c>
      <c r="K41" s="28">
        <v>56.4</v>
      </c>
      <c r="L41" s="28">
        <v>113.6</v>
      </c>
      <c r="M41" s="28">
        <v>427.5</v>
      </c>
      <c r="N41" s="28">
        <v>102.6</v>
      </c>
      <c r="O41" s="28">
        <v>498.2</v>
      </c>
      <c r="P41" s="28">
        <v>11.7</v>
      </c>
      <c r="Q41" s="28">
        <v>59.3</v>
      </c>
      <c r="R41" s="28">
        <v>94.1</v>
      </c>
      <c r="S41" s="28">
        <v>300.8</v>
      </c>
      <c r="T41" s="97">
        <v>32.3</v>
      </c>
    </row>
    <row r="42" spans="1:20" ht="11.25">
      <c r="A42" s="82">
        <f t="shared" si="0"/>
        <v>1996</v>
      </c>
      <c r="B42" s="11" t="s">
        <v>18</v>
      </c>
      <c r="C42" s="28">
        <v>1215.9</v>
      </c>
      <c r="D42" s="28">
        <v>23.5</v>
      </c>
      <c r="E42" s="28">
        <v>122.9</v>
      </c>
      <c r="F42" s="28">
        <v>210.2</v>
      </c>
      <c r="G42" s="28">
        <v>718.5</v>
      </c>
      <c r="H42" s="28">
        <v>140.7</v>
      </c>
      <c r="I42" s="28">
        <v>723.5</v>
      </c>
      <c r="J42" s="28">
        <v>13.5</v>
      </c>
      <c r="K42" s="28">
        <v>63.7</v>
      </c>
      <c r="L42" s="28">
        <v>112.9</v>
      </c>
      <c r="M42" s="28">
        <v>429.4</v>
      </c>
      <c r="N42" s="28">
        <v>104</v>
      </c>
      <c r="O42" s="28">
        <v>492.4</v>
      </c>
      <c r="P42" s="28">
        <v>10</v>
      </c>
      <c r="Q42" s="28">
        <v>59.3</v>
      </c>
      <c r="R42" s="28">
        <v>97.3</v>
      </c>
      <c r="S42" s="28">
        <v>289.1</v>
      </c>
      <c r="T42" s="97">
        <v>36.7</v>
      </c>
    </row>
    <row r="43" spans="1:20" ht="11.25">
      <c r="A43" s="82">
        <f t="shared" si="0"/>
        <v>1996</v>
      </c>
      <c r="B43" s="11" t="s">
        <v>19</v>
      </c>
      <c r="C43" s="28">
        <v>1202.2</v>
      </c>
      <c r="D43" s="28">
        <v>24.9</v>
      </c>
      <c r="E43" s="28">
        <v>116.5</v>
      </c>
      <c r="F43" s="28">
        <v>197.8</v>
      </c>
      <c r="G43" s="28">
        <v>718.2</v>
      </c>
      <c r="H43" s="28">
        <v>144.7</v>
      </c>
      <c r="I43" s="28">
        <v>705.8</v>
      </c>
      <c r="J43" s="28">
        <v>15</v>
      </c>
      <c r="K43" s="28">
        <v>60.3</v>
      </c>
      <c r="L43" s="28">
        <v>101.3</v>
      </c>
      <c r="M43" s="28">
        <v>424</v>
      </c>
      <c r="N43" s="28">
        <v>105.2</v>
      </c>
      <c r="O43" s="28">
        <v>496.3</v>
      </c>
      <c r="P43" s="28">
        <v>9.9</v>
      </c>
      <c r="Q43" s="28">
        <v>56.2</v>
      </c>
      <c r="R43" s="28">
        <v>96.6</v>
      </c>
      <c r="S43" s="28">
        <v>294.2</v>
      </c>
      <c r="T43" s="97">
        <v>39.5</v>
      </c>
    </row>
    <row r="44" spans="1:20" ht="11.25">
      <c r="A44" s="83">
        <f t="shared" si="0"/>
        <v>1996</v>
      </c>
      <c r="B44" s="84" t="s">
        <v>16</v>
      </c>
      <c r="C44" s="98">
        <v>1188.6</v>
      </c>
      <c r="D44" s="98">
        <v>22.8</v>
      </c>
      <c r="E44" s="98">
        <v>112.6</v>
      </c>
      <c r="F44" s="98">
        <v>208.2</v>
      </c>
      <c r="G44" s="98">
        <v>701.2</v>
      </c>
      <c r="H44" s="98">
        <v>143.9</v>
      </c>
      <c r="I44" s="98">
        <v>700</v>
      </c>
      <c r="J44" s="98">
        <v>11.7</v>
      </c>
      <c r="K44" s="98">
        <v>59.5</v>
      </c>
      <c r="L44" s="98">
        <v>107.7</v>
      </c>
      <c r="M44" s="98">
        <v>416.7</v>
      </c>
      <c r="N44" s="98">
        <v>104.5</v>
      </c>
      <c r="O44" s="98">
        <v>488.6</v>
      </c>
      <c r="P44" s="98">
        <v>11.1</v>
      </c>
      <c r="Q44" s="98">
        <v>53.1</v>
      </c>
      <c r="R44" s="98">
        <v>100.5</v>
      </c>
      <c r="S44" s="98">
        <v>284.5</v>
      </c>
      <c r="T44" s="99">
        <v>39.4</v>
      </c>
    </row>
  </sheetData>
  <mergeCells count="8">
    <mergeCell ref="P5:T5"/>
    <mergeCell ref="O5:O7"/>
    <mergeCell ref="J5:N5"/>
    <mergeCell ref="A5:A7"/>
    <mergeCell ref="B5:B7"/>
    <mergeCell ref="D5:H5"/>
    <mergeCell ref="C5:C7"/>
    <mergeCell ref="I5:I7"/>
  </mergeCells>
  <printOptions/>
  <pageMargins left="0.5905511811023623" right="0.5905511811023623" top="0.5905511811023623" bottom="0.5905511811023623" header="1.1811023622047245" footer="1.1811023622047245"/>
  <pageSetup fitToHeight="1" fitToWidth="1" horizontalDpi="360" verticalDpi="360" orientation="landscape" paperSize="9" scale="80" r:id="rId2"/>
  <headerFooter alignWithMargins="0">
    <oddHeader>&amp;C&amp;A</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4:N43"/>
  <sheetViews>
    <sheetView showGridLines="0" workbookViewId="0" topLeftCell="A1">
      <selection activeCell="A1" sqref="A1"/>
    </sheetView>
  </sheetViews>
  <sheetFormatPr defaultColWidth="11.421875" defaultRowHeight="12.75"/>
  <cols>
    <col min="1" max="1" width="6.28125" style="2" customWidth="1"/>
    <col min="2" max="2" width="10.00390625" style="2" customWidth="1"/>
    <col min="3" max="3" width="7.00390625" style="2" customWidth="1"/>
    <col min="4" max="4" width="8.7109375" style="2" customWidth="1"/>
    <col min="5" max="5" width="7.421875" style="2" customWidth="1"/>
    <col min="6" max="6" width="1.57421875" style="2" customWidth="1"/>
    <col min="7" max="7" width="7.8515625" style="2" customWidth="1"/>
    <col min="8" max="8" width="12.140625" style="2" customWidth="1"/>
    <col min="9" max="9" width="9.7109375" style="2" customWidth="1"/>
    <col min="10" max="10" width="17.28125" style="2" customWidth="1"/>
    <col min="11" max="11" width="19.28125" style="2" customWidth="1"/>
    <col min="12" max="16384" width="10.28125" style="2" customWidth="1"/>
  </cols>
  <sheetData>
    <row r="4" spans="1:14" ht="11.25">
      <c r="A4" s="20" t="s">
        <v>47</v>
      </c>
      <c r="B4" s="20"/>
      <c r="C4" s="28"/>
      <c r="D4" s="28"/>
      <c r="E4" s="28"/>
      <c r="F4" s="28"/>
      <c r="G4" s="28"/>
      <c r="H4" s="28"/>
      <c r="I4" s="28"/>
      <c r="J4" s="28"/>
      <c r="K4" s="28"/>
      <c r="L4" s="38"/>
      <c r="M4" s="38"/>
      <c r="N4" s="38"/>
    </row>
    <row r="5" spans="1:14" ht="11.25">
      <c r="A5" s="173" t="s">
        <v>3</v>
      </c>
      <c r="B5" s="175" t="s">
        <v>4</v>
      </c>
      <c r="C5" s="162" t="s">
        <v>0</v>
      </c>
      <c r="D5" s="162" t="s">
        <v>39</v>
      </c>
      <c r="E5" s="162" t="s">
        <v>0</v>
      </c>
      <c r="F5" s="39"/>
      <c r="G5" s="154" t="s">
        <v>48</v>
      </c>
      <c r="H5" s="154"/>
      <c r="I5" s="154"/>
      <c r="J5" s="21" t="s">
        <v>40</v>
      </c>
      <c r="K5" s="61" t="s">
        <v>41</v>
      </c>
      <c r="L5" s="38"/>
      <c r="M5" s="38"/>
      <c r="N5" s="38"/>
    </row>
    <row r="6" spans="1:14" ht="11.25">
      <c r="A6" s="174"/>
      <c r="B6" s="176"/>
      <c r="C6" s="163"/>
      <c r="D6" s="163"/>
      <c r="E6" s="163"/>
      <c r="F6" s="40"/>
      <c r="G6" s="31" t="s">
        <v>42</v>
      </c>
      <c r="H6" s="31" t="s">
        <v>43</v>
      </c>
      <c r="I6" s="31" t="s">
        <v>44</v>
      </c>
      <c r="J6" s="31" t="s">
        <v>45</v>
      </c>
      <c r="K6" s="24" t="s">
        <v>46</v>
      </c>
      <c r="L6" s="38"/>
      <c r="M6" s="38"/>
      <c r="N6" s="38"/>
    </row>
    <row r="7" spans="1:14" ht="11.25">
      <c r="A7" s="95"/>
      <c r="B7" s="33"/>
      <c r="C7" s="26"/>
      <c r="D7" s="26"/>
      <c r="E7" s="26"/>
      <c r="F7" s="26"/>
      <c r="G7" s="26"/>
      <c r="H7" s="26"/>
      <c r="I7" s="26"/>
      <c r="J7" s="26"/>
      <c r="K7" s="102"/>
      <c r="L7" s="38"/>
      <c r="M7" s="38"/>
      <c r="N7" s="38"/>
    </row>
    <row r="8" spans="1:14" ht="11.25">
      <c r="A8" s="80">
        <v>2004</v>
      </c>
      <c r="B8" s="11" t="s">
        <v>17</v>
      </c>
      <c r="C8" s="28">
        <v>1497.9</v>
      </c>
      <c r="D8" s="28">
        <v>7.3</v>
      </c>
      <c r="E8" s="28">
        <f>SUM(G8:I8)</f>
        <v>1460.6</v>
      </c>
      <c r="F8" s="28"/>
      <c r="G8" s="28">
        <v>159.6</v>
      </c>
      <c r="H8" s="28">
        <v>138.5</v>
      </c>
      <c r="I8" s="28">
        <v>1162.5</v>
      </c>
      <c r="J8" s="28">
        <v>9.8</v>
      </c>
      <c r="K8" s="97">
        <v>20.3</v>
      </c>
      <c r="L8" s="38"/>
      <c r="M8" s="38"/>
      <c r="N8" s="38"/>
    </row>
    <row r="9" spans="1:14" ht="11.25">
      <c r="A9" s="80">
        <v>2004</v>
      </c>
      <c r="B9" s="11" t="s">
        <v>18</v>
      </c>
      <c r="C9" s="28">
        <v>1488.8</v>
      </c>
      <c r="D9" s="28">
        <v>5.8</v>
      </c>
      <c r="E9" s="28">
        <f aca="true" t="shared" si="0" ref="E9:E14">SUM(G9:I9)</f>
        <v>1457.8</v>
      </c>
      <c r="F9" s="28"/>
      <c r="G9" s="28">
        <v>163</v>
      </c>
      <c r="H9" s="28">
        <v>125.7</v>
      </c>
      <c r="I9" s="28">
        <v>1169.1</v>
      </c>
      <c r="J9" s="28">
        <v>7.6</v>
      </c>
      <c r="K9" s="97">
        <v>17.6</v>
      </c>
      <c r="L9" s="38"/>
      <c r="M9" s="38"/>
      <c r="N9" s="38"/>
    </row>
    <row r="10" spans="1:14" ht="11.25">
      <c r="A10" s="80">
        <v>2004</v>
      </c>
      <c r="B10" s="11" t="s">
        <v>19</v>
      </c>
      <c r="C10" s="28">
        <v>1476</v>
      </c>
      <c r="D10" s="28">
        <v>4</v>
      </c>
      <c r="E10" s="28">
        <f t="shared" si="0"/>
        <v>1444</v>
      </c>
      <c r="F10" s="28"/>
      <c r="G10" s="28">
        <v>175.7</v>
      </c>
      <c r="H10" s="28">
        <v>116.3</v>
      </c>
      <c r="I10" s="28">
        <v>1152</v>
      </c>
      <c r="J10" s="28">
        <v>9.2</v>
      </c>
      <c r="K10" s="97">
        <v>18.8</v>
      </c>
      <c r="L10" s="38"/>
      <c r="M10" s="42"/>
      <c r="N10" s="38"/>
    </row>
    <row r="11" spans="1:14" ht="11.25">
      <c r="A11" s="80">
        <v>2004</v>
      </c>
      <c r="B11" s="11" t="s">
        <v>16</v>
      </c>
      <c r="C11" s="28">
        <v>1451.6</v>
      </c>
      <c r="D11" s="28">
        <v>5.3</v>
      </c>
      <c r="E11" s="28">
        <f t="shared" si="0"/>
        <v>1422.1999999999998</v>
      </c>
      <c r="F11" s="28"/>
      <c r="G11" s="28">
        <v>162.8</v>
      </c>
      <c r="H11" s="28">
        <v>110.6</v>
      </c>
      <c r="I11" s="28">
        <v>1148.8</v>
      </c>
      <c r="J11" s="28">
        <v>9.4</v>
      </c>
      <c r="K11" s="97">
        <v>14.7</v>
      </c>
      <c r="L11" s="38"/>
      <c r="M11" s="38"/>
      <c r="N11" s="38"/>
    </row>
    <row r="12" spans="1:14" ht="11.25">
      <c r="A12" s="82">
        <v>2003</v>
      </c>
      <c r="B12" s="11" t="s">
        <v>17</v>
      </c>
      <c r="C12" s="28">
        <v>1456.8</v>
      </c>
      <c r="D12" s="28">
        <v>5.4</v>
      </c>
      <c r="E12" s="28">
        <f t="shared" si="0"/>
        <v>1427.6</v>
      </c>
      <c r="F12" s="28"/>
      <c r="G12" s="28">
        <v>169</v>
      </c>
      <c r="H12" s="28">
        <v>105.3</v>
      </c>
      <c r="I12" s="28">
        <v>1153.3</v>
      </c>
      <c r="J12" s="28">
        <v>7.7</v>
      </c>
      <c r="K12" s="97">
        <v>16</v>
      </c>
      <c r="L12" s="38"/>
      <c r="M12" s="38"/>
      <c r="N12" s="38"/>
    </row>
    <row r="13" spans="1:14" ht="11.25">
      <c r="A13" s="82">
        <v>2003</v>
      </c>
      <c r="B13" s="11" t="s">
        <v>18</v>
      </c>
      <c r="C13" s="28">
        <v>1443.4</v>
      </c>
      <c r="D13" s="28">
        <v>4.6</v>
      </c>
      <c r="E13" s="28">
        <f t="shared" si="0"/>
        <v>1410.4</v>
      </c>
      <c r="F13" s="28"/>
      <c r="G13" s="28">
        <v>164.6</v>
      </c>
      <c r="H13" s="28">
        <v>105.6</v>
      </c>
      <c r="I13" s="28">
        <v>1140.2</v>
      </c>
      <c r="J13" s="28">
        <v>9.9</v>
      </c>
      <c r="K13" s="97">
        <v>18.5</v>
      </c>
      <c r="L13" s="38"/>
      <c r="M13" s="38"/>
      <c r="N13" s="38"/>
    </row>
    <row r="14" spans="1:14" ht="11.25">
      <c r="A14" s="82">
        <v>2003</v>
      </c>
      <c r="B14" s="11" t="s">
        <v>19</v>
      </c>
      <c r="C14" s="28">
        <v>1415.1</v>
      </c>
      <c r="D14" s="28">
        <v>6.2</v>
      </c>
      <c r="E14" s="28">
        <f t="shared" si="0"/>
        <v>1382.5</v>
      </c>
      <c r="F14" s="28"/>
      <c r="G14" s="28">
        <v>162.5</v>
      </c>
      <c r="H14" s="28">
        <v>107.8</v>
      </c>
      <c r="I14" s="28">
        <v>1112.2</v>
      </c>
      <c r="J14" s="28">
        <v>10.5</v>
      </c>
      <c r="K14" s="97">
        <v>15.9</v>
      </c>
      <c r="L14" s="38"/>
      <c r="M14" s="38"/>
      <c r="N14" s="38"/>
    </row>
    <row r="15" spans="1:14" ht="11.25">
      <c r="A15" s="82">
        <v>2003</v>
      </c>
      <c r="B15" s="11" t="s">
        <v>16</v>
      </c>
      <c r="C15" s="28">
        <v>1414.7</v>
      </c>
      <c r="D15" s="28">
        <v>6.4</v>
      </c>
      <c r="E15" s="28">
        <f>SUM(G15:I15)</f>
        <v>1375.1</v>
      </c>
      <c r="F15" s="28"/>
      <c r="G15" s="28">
        <v>160.6</v>
      </c>
      <c r="H15" s="28">
        <v>101.8</v>
      </c>
      <c r="I15" s="28">
        <v>1112.7</v>
      </c>
      <c r="J15" s="28">
        <v>12.2</v>
      </c>
      <c r="K15" s="97">
        <v>21</v>
      </c>
      <c r="L15" s="38"/>
      <c r="M15" s="38"/>
      <c r="N15" s="38"/>
    </row>
    <row r="16" spans="1:11" ht="11.25">
      <c r="A16" s="82">
        <f aca="true" t="shared" si="1" ref="A16:A43">+A12-1</f>
        <v>2002</v>
      </c>
      <c r="B16" s="11" t="s">
        <v>17</v>
      </c>
      <c r="C16" s="28">
        <v>1412.4</v>
      </c>
      <c r="D16" s="28">
        <v>5.7</v>
      </c>
      <c r="E16" s="28">
        <f aca="true" t="shared" si="2" ref="E16:E43">SUM(G16:I16)</f>
        <v>1373.5</v>
      </c>
      <c r="F16" s="28"/>
      <c r="G16" s="28">
        <v>157.5</v>
      </c>
      <c r="H16" s="28">
        <v>106.6</v>
      </c>
      <c r="I16" s="28">
        <v>1109.4</v>
      </c>
      <c r="J16" s="28">
        <v>12.4</v>
      </c>
      <c r="K16" s="97">
        <v>20.8</v>
      </c>
    </row>
    <row r="17" spans="1:11" ht="11.25">
      <c r="A17" s="82">
        <f t="shared" si="1"/>
        <v>2002</v>
      </c>
      <c r="B17" s="11" t="s">
        <v>18</v>
      </c>
      <c r="C17" s="28">
        <v>1429</v>
      </c>
      <c r="D17" s="28">
        <v>8.7</v>
      </c>
      <c r="E17" s="28">
        <f t="shared" si="2"/>
        <v>1383.3999999999999</v>
      </c>
      <c r="F17" s="28"/>
      <c r="G17" s="28">
        <v>162.2</v>
      </c>
      <c r="H17" s="28">
        <v>113.1</v>
      </c>
      <c r="I17" s="28">
        <v>1108.1</v>
      </c>
      <c r="J17" s="28">
        <v>13.2</v>
      </c>
      <c r="K17" s="97">
        <v>23.7</v>
      </c>
    </row>
    <row r="18" spans="1:11" ht="11.25">
      <c r="A18" s="82">
        <f t="shared" si="1"/>
        <v>2002</v>
      </c>
      <c r="B18" s="11" t="s">
        <v>19</v>
      </c>
      <c r="C18" s="28">
        <v>1397.1</v>
      </c>
      <c r="D18" s="28">
        <v>8.4</v>
      </c>
      <c r="E18" s="28">
        <f t="shared" si="2"/>
        <v>1362.1999999999998</v>
      </c>
      <c r="F18" s="28"/>
      <c r="G18" s="28">
        <v>164.1</v>
      </c>
      <c r="H18" s="28">
        <v>103</v>
      </c>
      <c r="I18" s="28">
        <v>1095.1</v>
      </c>
      <c r="J18" s="28">
        <v>11.5</v>
      </c>
      <c r="K18" s="97">
        <v>15</v>
      </c>
    </row>
    <row r="19" spans="1:11" ht="11.25">
      <c r="A19" s="82">
        <f t="shared" si="1"/>
        <v>2002</v>
      </c>
      <c r="B19" s="11" t="s">
        <v>16</v>
      </c>
      <c r="C19" s="28">
        <v>1388.8</v>
      </c>
      <c r="D19" s="28">
        <v>8.4</v>
      </c>
      <c r="E19" s="28">
        <f t="shared" si="2"/>
        <v>1347.7</v>
      </c>
      <c r="F19" s="28"/>
      <c r="G19" s="28">
        <v>164.6</v>
      </c>
      <c r="H19" s="28">
        <v>101.4</v>
      </c>
      <c r="I19" s="28">
        <v>1081.7</v>
      </c>
      <c r="J19" s="28">
        <v>15.1</v>
      </c>
      <c r="K19" s="97">
        <v>17.7</v>
      </c>
    </row>
    <row r="20" spans="1:11" ht="11.25">
      <c r="A20" s="82">
        <f t="shared" si="1"/>
        <v>2001</v>
      </c>
      <c r="B20" s="11" t="s">
        <v>17</v>
      </c>
      <c r="C20" s="28">
        <v>1437.5</v>
      </c>
      <c r="D20" s="28">
        <v>7.8</v>
      </c>
      <c r="E20" s="28">
        <f t="shared" si="2"/>
        <v>1367.7</v>
      </c>
      <c r="F20" s="28"/>
      <c r="G20" s="28">
        <v>162.2</v>
      </c>
      <c r="H20" s="28">
        <v>108</v>
      </c>
      <c r="I20" s="28">
        <v>1097.5</v>
      </c>
      <c r="J20" s="28">
        <v>27.8</v>
      </c>
      <c r="K20" s="97">
        <v>34.1</v>
      </c>
    </row>
    <row r="21" spans="1:11" ht="11.25">
      <c r="A21" s="82">
        <f t="shared" si="1"/>
        <v>2001</v>
      </c>
      <c r="B21" s="11" t="s">
        <v>18</v>
      </c>
      <c r="C21" s="28">
        <v>1407.8</v>
      </c>
      <c r="D21" s="28">
        <v>8.2</v>
      </c>
      <c r="E21" s="28">
        <f t="shared" si="2"/>
        <v>1336.3000000000002</v>
      </c>
      <c r="F21" s="28"/>
      <c r="G21" s="28">
        <v>168.3</v>
      </c>
      <c r="H21" s="28">
        <v>108.6</v>
      </c>
      <c r="I21" s="28">
        <v>1059.4</v>
      </c>
      <c r="J21" s="28">
        <v>25.1</v>
      </c>
      <c r="K21" s="97">
        <v>38.2</v>
      </c>
    </row>
    <row r="22" spans="1:11" ht="11.25">
      <c r="A22" s="82">
        <f t="shared" si="1"/>
        <v>2001</v>
      </c>
      <c r="B22" s="11" t="s">
        <v>19</v>
      </c>
      <c r="C22" s="28">
        <v>1392.1</v>
      </c>
      <c r="D22" s="28">
        <v>7.4</v>
      </c>
      <c r="E22" s="28">
        <f t="shared" si="2"/>
        <v>1327.6</v>
      </c>
      <c r="F22" s="28"/>
      <c r="G22" s="28">
        <v>173.4</v>
      </c>
      <c r="H22" s="28">
        <v>107.6</v>
      </c>
      <c r="I22" s="28">
        <v>1046.6</v>
      </c>
      <c r="J22" s="28">
        <v>26.9</v>
      </c>
      <c r="K22" s="97">
        <v>30.2</v>
      </c>
    </row>
    <row r="23" spans="1:11" ht="11.25">
      <c r="A23" s="82">
        <f t="shared" si="1"/>
        <v>2001</v>
      </c>
      <c r="B23" s="11" t="s">
        <v>16</v>
      </c>
      <c r="C23" s="28">
        <v>1358.5</v>
      </c>
      <c r="D23" s="28">
        <v>6.8</v>
      </c>
      <c r="E23" s="28">
        <f t="shared" si="2"/>
        <v>1292.9</v>
      </c>
      <c r="F23" s="28"/>
      <c r="G23" s="28">
        <v>183.1</v>
      </c>
      <c r="H23" s="28">
        <v>95.7</v>
      </c>
      <c r="I23" s="28">
        <v>1014.1</v>
      </c>
      <c r="J23" s="28">
        <v>30</v>
      </c>
      <c r="K23" s="97">
        <v>28.9</v>
      </c>
    </row>
    <row r="24" spans="1:11" ht="11.25">
      <c r="A24" s="82">
        <f t="shared" si="1"/>
        <v>2000</v>
      </c>
      <c r="B24" s="11" t="s">
        <v>17</v>
      </c>
      <c r="C24" s="28">
        <v>1386.5</v>
      </c>
      <c r="D24" s="28">
        <v>5.7</v>
      </c>
      <c r="E24" s="28">
        <f t="shared" si="2"/>
        <v>1314.4</v>
      </c>
      <c r="F24" s="28"/>
      <c r="G24" s="28">
        <v>189.8</v>
      </c>
      <c r="H24" s="28">
        <v>92.4</v>
      </c>
      <c r="I24" s="28">
        <v>1032.2</v>
      </c>
      <c r="J24" s="28">
        <v>27.8</v>
      </c>
      <c r="K24" s="97">
        <v>38.6</v>
      </c>
    </row>
    <row r="25" spans="1:11" ht="11.25">
      <c r="A25" s="82">
        <f t="shared" si="1"/>
        <v>2000</v>
      </c>
      <c r="B25" s="11" t="s">
        <v>18</v>
      </c>
      <c r="C25" s="28">
        <v>1361.7</v>
      </c>
      <c r="D25" s="28">
        <v>7.6</v>
      </c>
      <c r="E25" s="28">
        <f t="shared" si="2"/>
        <v>1292.3</v>
      </c>
      <c r="F25" s="28"/>
      <c r="G25" s="28">
        <v>190.7</v>
      </c>
      <c r="H25" s="28">
        <v>95.3</v>
      </c>
      <c r="I25" s="28">
        <v>1006.3</v>
      </c>
      <c r="J25" s="28">
        <v>24.8</v>
      </c>
      <c r="K25" s="97">
        <v>36.9</v>
      </c>
    </row>
    <row r="26" spans="1:11" ht="11.25">
      <c r="A26" s="82">
        <f t="shared" si="1"/>
        <v>2000</v>
      </c>
      <c r="B26" s="11" t="s">
        <v>19</v>
      </c>
      <c r="C26" s="28">
        <v>1307.3</v>
      </c>
      <c r="D26" s="28">
        <v>8.3</v>
      </c>
      <c r="E26" s="28">
        <f t="shared" si="2"/>
        <v>1234.5</v>
      </c>
      <c r="F26" s="28"/>
      <c r="G26" s="28">
        <v>173.7</v>
      </c>
      <c r="H26" s="28">
        <v>78.7</v>
      </c>
      <c r="I26" s="28">
        <v>982.1</v>
      </c>
      <c r="J26" s="28">
        <v>28.6</v>
      </c>
      <c r="K26" s="97">
        <v>35.9</v>
      </c>
    </row>
    <row r="27" spans="1:11" ht="11.25">
      <c r="A27" s="82">
        <f t="shared" si="1"/>
        <v>2000</v>
      </c>
      <c r="B27" s="11" t="s">
        <v>16</v>
      </c>
      <c r="C27" s="28">
        <v>1314</v>
      </c>
      <c r="D27" s="28">
        <v>5.9</v>
      </c>
      <c r="E27" s="28">
        <f t="shared" si="2"/>
        <v>1235.6</v>
      </c>
      <c r="F27" s="28"/>
      <c r="G27" s="28">
        <v>162.1</v>
      </c>
      <c r="H27" s="28">
        <v>81.4</v>
      </c>
      <c r="I27" s="28">
        <v>992.1</v>
      </c>
      <c r="J27" s="28">
        <v>35.7</v>
      </c>
      <c r="K27" s="97">
        <v>36.7</v>
      </c>
    </row>
    <row r="28" spans="1:11" ht="11.25">
      <c r="A28" s="82">
        <f t="shared" si="1"/>
        <v>1999</v>
      </c>
      <c r="B28" s="11" t="s">
        <v>17</v>
      </c>
      <c r="C28" s="28">
        <v>1285.6</v>
      </c>
      <c r="D28" s="28">
        <v>5.2</v>
      </c>
      <c r="E28" s="28">
        <f t="shared" si="2"/>
        <v>1203.7</v>
      </c>
      <c r="F28" s="28"/>
      <c r="G28" s="28">
        <v>156.6</v>
      </c>
      <c r="H28" s="28">
        <v>79.9</v>
      </c>
      <c r="I28" s="28">
        <v>967.2</v>
      </c>
      <c r="J28" s="28">
        <v>33.1</v>
      </c>
      <c r="K28" s="97">
        <v>43.6</v>
      </c>
    </row>
    <row r="29" spans="1:11" ht="11.25">
      <c r="A29" s="82">
        <f t="shared" si="1"/>
        <v>1999</v>
      </c>
      <c r="B29" s="11" t="s">
        <v>18</v>
      </c>
      <c r="C29" s="28">
        <v>1303.6</v>
      </c>
      <c r="D29" s="28">
        <v>7.5</v>
      </c>
      <c r="E29" s="28">
        <f t="shared" si="2"/>
        <v>1224.7</v>
      </c>
      <c r="F29" s="28"/>
      <c r="G29" s="28">
        <v>166.5</v>
      </c>
      <c r="H29" s="28">
        <v>79.2</v>
      </c>
      <c r="I29" s="28">
        <v>979</v>
      </c>
      <c r="J29" s="28">
        <v>28.3</v>
      </c>
      <c r="K29" s="97">
        <v>43.2</v>
      </c>
    </row>
    <row r="30" spans="1:11" ht="11.25">
      <c r="A30" s="82">
        <f t="shared" si="1"/>
        <v>1999</v>
      </c>
      <c r="B30" s="11" t="s">
        <v>19</v>
      </c>
      <c r="C30" s="28">
        <v>1291</v>
      </c>
      <c r="D30" s="28">
        <v>10.2</v>
      </c>
      <c r="E30" s="28">
        <f t="shared" si="2"/>
        <v>1203.2</v>
      </c>
      <c r="F30" s="28"/>
      <c r="G30" s="28">
        <v>169.6</v>
      </c>
      <c r="H30" s="28">
        <v>79.5</v>
      </c>
      <c r="I30" s="28">
        <v>954.1</v>
      </c>
      <c r="J30" s="28">
        <v>34.4</v>
      </c>
      <c r="K30" s="97">
        <v>43.2</v>
      </c>
    </row>
    <row r="31" spans="1:11" ht="11.25">
      <c r="A31" s="82">
        <f t="shared" si="1"/>
        <v>1999</v>
      </c>
      <c r="B31" s="11" t="s">
        <v>16</v>
      </c>
      <c r="C31" s="28">
        <v>1258.3</v>
      </c>
      <c r="D31" s="28">
        <v>5.8</v>
      </c>
      <c r="E31" s="28">
        <f t="shared" si="2"/>
        <v>1167.8</v>
      </c>
      <c r="F31" s="28"/>
      <c r="G31" s="28">
        <v>158.2</v>
      </c>
      <c r="H31" s="28">
        <v>81.3</v>
      </c>
      <c r="I31" s="28">
        <v>928.3</v>
      </c>
      <c r="J31" s="28">
        <v>38.1</v>
      </c>
      <c r="K31" s="97">
        <v>46.6</v>
      </c>
    </row>
    <row r="32" spans="1:11" ht="11.25">
      <c r="A32" s="82">
        <f t="shared" si="1"/>
        <v>1998</v>
      </c>
      <c r="B32" s="11" t="s">
        <v>17</v>
      </c>
      <c r="C32" s="28">
        <v>1239.1</v>
      </c>
      <c r="D32" s="28">
        <v>5.6</v>
      </c>
      <c r="E32" s="28">
        <f t="shared" si="2"/>
        <v>1134.2</v>
      </c>
      <c r="F32" s="28"/>
      <c r="G32" s="28">
        <v>165.2</v>
      </c>
      <c r="H32" s="28">
        <v>73.9</v>
      </c>
      <c r="I32" s="28">
        <v>895.1</v>
      </c>
      <c r="J32" s="28">
        <v>41.6</v>
      </c>
      <c r="K32" s="97">
        <v>57.8</v>
      </c>
    </row>
    <row r="33" spans="1:11" ht="11.25">
      <c r="A33" s="82">
        <f t="shared" si="1"/>
        <v>1998</v>
      </c>
      <c r="B33" s="11" t="s">
        <v>18</v>
      </c>
      <c r="C33" s="28">
        <v>1237.5</v>
      </c>
      <c r="D33" s="28">
        <v>5.7</v>
      </c>
      <c r="E33" s="28">
        <f t="shared" si="2"/>
        <v>1127.6</v>
      </c>
      <c r="F33" s="28"/>
      <c r="G33" s="28">
        <v>167.3</v>
      </c>
      <c r="H33" s="28">
        <v>70.8</v>
      </c>
      <c r="I33" s="28">
        <v>889.5</v>
      </c>
      <c r="J33" s="28">
        <v>50.9</v>
      </c>
      <c r="K33" s="97">
        <v>53.2</v>
      </c>
    </row>
    <row r="34" spans="1:11" ht="11.25">
      <c r="A34" s="82">
        <f t="shared" si="1"/>
        <v>1998</v>
      </c>
      <c r="B34" s="11" t="s">
        <v>19</v>
      </c>
      <c r="C34" s="28">
        <v>1232.8</v>
      </c>
      <c r="D34" s="28">
        <v>5.5</v>
      </c>
      <c r="E34" s="28">
        <f t="shared" si="2"/>
        <v>1126.3</v>
      </c>
      <c r="F34" s="28"/>
      <c r="G34" s="28">
        <v>167</v>
      </c>
      <c r="H34" s="28">
        <v>72</v>
      </c>
      <c r="I34" s="28">
        <v>887.3</v>
      </c>
      <c r="J34" s="28">
        <v>52.9</v>
      </c>
      <c r="K34" s="97">
        <v>48.1</v>
      </c>
    </row>
    <row r="35" spans="1:11" ht="11.25">
      <c r="A35" s="82">
        <f t="shared" si="1"/>
        <v>1998</v>
      </c>
      <c r="B35" s="11" t="s">
        <v>16</v>
      </c>
      <c r="C35" s="28">
        <v>1194.5</v>
      </c>
      <c r="D35" s="28">
        <v>5.7</v>
      </c>
      <c r="E35" s="28">
        <f t="shared" si="2"/>
        <v>1084.2</v>
      </c>
      <c r="F35" s="28"/>
      <c r="G35" s="28">
        <v>161.7</v>
      </c>
      <c r="H35" s="28">
        <v>69</v>
      </c>
      <c r="I35" s="28">
        <v>853.5</v>
      </c>
      <c r="J35" s="28">
        <v>53</v>
      </c>
      <c r="K35" s="97">
        <v>51.6</v>
      </c>
    </row>
    <row r="36" spans="1:11" ht="11.25">
      <c r="A36" s="82">
        <f t="shared" si="1"/>
        <v>1997</v>
      </c>
      <c r="B36" s="11" t="s">
        <v>17</v>
      </c>
      <c r="C36" s="28">
        <v>1203</v>
      </c>
      <c r="D36" s="28">
        <v>5.6</v>
      </c>
      <c r="E36" s="28">
        <f t="shared" si="2"/>
        <v>1081.4</v>
      </c>
      <c r="F36" s="28"/>
      <c r="G36" s="28">
        <v>158.3</v>
      </c>
      <c r="H36" s="28">
        <v>74.2</v>
      </c>
      <c r="I36" s="28">
        <v>848.9</v>
      </c>
      <c r="J36" s="28">
        <v>53.7</v>
      </c>
      <c r="K36" s="97">
        <v>62.3</v>
      </c>
    </row>
    <row r="37" spans="1:11" ht="11.25">
      <c r="A37" s="82">
        <f t="shared" si="1"/>
        <v>1997</v>
      </c>
      <c r="B37" s="11" t="s">
        <v>18</v>
      </c>
      <c r="C37" s="28">
        <v>1231.2</v>
      </c>
      <c r="D37" s="28">
        <v>5.4</v>
      </c>
      <c r="E37" s="28">
        <f t="shared" si="2"/>
        <v>1108</v>
      </c>
      <c r="F37" s="28"/>
      <c r="G37" s="28">
        <v>166</v>
      </c>
      <c r="H37" s="28">
        <v>74.3</v>
      </c>
      <c r="I37" s="28">
        <v>867.7</v>
      </c>
      <c r="J37" s="28">
        <v>59.6</v>
      </c>
      <c r="K37" s="97">
        <v>58.1</v>
      </c>
    </row>
    <row r="38" spans="1:11" ht="11.25">
      <c r="A38" s="82">
        <f t="shared" si="1"/>
        <v>1997</v>
      </c>
      <c r="B38" s="11" t="s">
        <v>19</v>
      </c>
      <c r="C38" s="28">
        <v>1218.4</v>
      </c>
      <c r="D38" s="28">
        <v>4.3</v>
      </c>
      <c r="E38" s="28">
        <f t="shared" si="2"/>
        <v>1101.3</v>
      </c>
      <c r="F38" s="28"/>
      <c r="G38" s="28">
        <v>158.1</v>
      </c>
      <c r="H38" s="28">
        <v>76.5</v>
      </c>
      <c r="I38" s="28">
        <v>866.7</v>
      </c>
      <c r="J38" s="28">
        <v>54.8</v>
      </c>
      <c r="K38" s="97">
        <v>58</v>
      </c>
    </row>
    <row r="39" spans="1:11" ht="11.25">
      <c r="A39" s="82">
        <f t="shared" si="1"/>
        <v>1997</v>
      </c>
      <c r="B39" s="11" t="s">
        <v>16</v>
      </c>
      <c r="C39" s="28">
        <v>1213.7</v>
      </c>
      <c r="D39" s="28">
        <v>4.3</v>
      </c>
      <c r="E39" s="28">
        <f t="shared" si="2"/>
        <v>1089.8</v>
      </c>
      <c r="F39" s="28"/>
      <c r="G39" s="28">
        <v>154.1</v>
      </c>
      <c r="H39" s="28">
        <v>84.2</v>
      </c>
      <c r="I39" s="28">
        <v>851.5</v>
      </c>
      <c r="J39" s="28">
        <v>53.1</v>
      </c>
      <c r="K39" s="97">
        <v>66.6</v>
      </c>
    </row>
    <row r="40" spans="1:11" ht="11.25">
      <c r="A40" s="82">
        <f t="shared" si="1"/>
        <v>1996</v>
      </c>
      <c r="B40" s="11" t="s">
        <v>17</v>
      </c>
      <c r="C40" s="28">
        <v>1212.3</v>
      </c>
      <c r="D40" s="28">
        <v>3.7</v>
      </c>
      <c r="E40" s="28">
        <f t="shared" si="2"/>
        <v>1096.8</v>
      </c>
      <c r="F40" s="28"/>
      <c r="G40" s="28">
        <v>166.3</v>
      </c>
      <c r="H40" s="28">
        <v>78.6</v>
      </c>
      <c r="I40" s="28">
        <v>851.9</v>
      </c>
      <c r="J40" s="28">
        <v>43.2</v>
      </c>
      <c r="K40" s="97">
        <v>68.5</v>
      </c>
    </row>
    <row r="41" spans="1:11" ht="11.25">
      <c r="A41" s="82">
        <f t="shared" si="1"/>
        <v>1996</v>
      </c>
      <c r="B41" s="11" t="s">
        <v>18</v>
      </c>
      <c r="C41" s="28">
        <v>1215.9</v>
      </c>
      <c r="D41" s="28">
        <v>4</v>
      </c>
      <c r="E41" s="28">
        <f t="shared" si="2"/>
        <v>1099.4</v>
      </c>
      <c r="F41" s="28"/>
      <c r="G41" s="28">
        <v>164.2</v>
      </c>
      <c r="H41" s="28">
        <v>75.7</v>
      </c>
      <c r="I41" s="28">
        <v>859.5</v>
      </c>
      <c r="J41" s="28">
        <v>42.4</v>
      </c>
      <c r="K41" s="97">
        <v>70.1</v>
      </c>
    </row>
    <row r="42" spans="1:11" ht="11.25">
      <c r="A42" s="82">
        <f t="shared" si="1"/>
        <v>1996</v>
      </c>
      <c r="B42" s="11" t="s">
        <v>19</v>
      </c>
      <c r="C42" s="28">
        <v>1202.2</v>
      </c>
      <c r="D42" s="28">
        <v>4.1</v>
      </c>
      <c r="E42" s="28">
        <f t="shared" si="2"/>
        <v>1078.2</v>
      </c>
      <c r="F42" s="28"/>
      <c r="G42" s="28">
        <v>155.7</v>
      </c>
      <c r="H42" s="28">
        <v>71.1</v>
      </c>
      <c r="I42" s="28">
        <v>851.4</v>
      </c>
      <c r="J42" s="28">
        <v>46</v>
      </c>
      <c r="K42" s="97">
        <v>73.8</v>
      </c>
    </row>
    <row r="43" spans="1:11" ht="11.25">
      <c r="A43" s="83">
        <f t="shared" si="1"/>
        <v>1996</v>
      </c>
      <c r="B43" s="84" t="s">
        <v>16</v>
      </c>
      <c r="C43" s="98">
        <v>1188.6</v>
      </c>
      <c r="D43" s="98">
        <v>4.7</v>
      </c>
      <c r="E43" s="98">
        <f t="shared" si="2"/>
        <v>1057</v>
      </c>
      <c r="F43" s="98"/>
      <c r="G43" s="98">
        <v>143.8</v>
      </c>
      <c r="H43" s="98">
        <v>70.1</v>
      </c>
      <c r="I43" s="98">
        <v>843.1</v>
      </c>
      <c r="J43" s="98">
        <v>44.6</v>
      </c>
      <c r="K43" s="99">
        <v>82.4</v>
      </c>
    </row>
  </sheetData>
  <mergeCells count="6">
    <mergeCell ref="G5:I5"/>
    <mergeCell ref="A5:A6"/>
    <mergeCell ref="C5:C6"/>
    <mergeCell ref="D5:D6"/>
    <mergeCell ref="B5:B6"/>
    <mergeCell ref="E5:E6"/>
  </mergeCells>
  <printOptions/>
  <pageMargins left="0.5905511811023623" right="0.5905511811023623" top="0.5905511811023623" bottom="0.5905511811023623" header="1.1811023622047245" footer="1.1811023622047245"/>
  <pageSetup fitToHeight="1" fitToWidth="1" horizontalDpi="360" verticalDpi="360" orientation="landscape" paperSize="9" r:id="rId2"/>
  <headerFooter alignWithMargins="0">
    <oddHeader>&amp;C&amp;A</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4:R44"/>
  <sheetViews>
    <sheetView showGridLines="0" workbookViewId="0" topLeftCell="A1">
      <selection activeCell="G2" sqref="G2"/>
    </sheetView>
  </sheetViews>
  <sheetFormatPr defaultColWidth="11.421875" defaultRowHeight="12.75"/>
  <cols>
    <col min="1" max="1" width="9.00390625" style="2" customWidth="1"/>
    <col min="2" max="2" width="10.8515625" style="2" customWidth="1"/>
    <col min="3" max="3" width="7.57421875" style="2" customWidth="1"/>
    <col min="4" max="4" width="1.421875" style="2" customWidth="1"/>
    <col min="5" max="5" width="7.7109375" style="2" customWidth="1"/>
    <col min="6" max="6" width="9.28125" style="2" customWidth="1"/>
    <col min="7" max="7" width="8.8515625" style="2" customWidth="1"/>
    <col min="8" max="8" width="10.140625" style="2" customWidth="1"/>
    <col min="9" max="9" width="7.57421875" style="2" customWidth="1"/>
    <col min="10" max="10" width="8.28125" style="2" customWidth="1"/>
    <col min="11" max="11" width="8.8515625" style="2" customWidth="1"/>
    <col min="12" max="12" width="8.421875" style="2" customWidth="1"/>
    <col min="13" max="13" width="10.28125" style="2" customWidth="1"/>
    <col min="14" max="14" width="7.57421875" style="2" customWidth="1"/>
    <col min="15" max="15" width="7.7109375" style="2" customWidth="1"/>
    <col min="16" max="16" width="8.421875" style="2" customWidth="1"/>
    <col min="17" max="17" width="8.28125" style="2" customWidth="1"/>
    <col min="18" max="18" width="10.7109375" style="2" customWidth="1"/>
    <col min="19" max="16384" width="10.28125" style="2" customWidth="1"/>
  </cols>
  <sheetData>
    <row r="4" spans="1:9" ht="11.25">
      <c r="A4" s="35" t="s">
        <v>176</v>
      </c>
      <c r="B4" s="35"/>
      <c r="C4" s="36"/>
      <c r="D4" s="36"/>
      <c r="E4" s="36"/>
      <c r="F4" s="36"/>
      <c r="G4" s="36"/>
      <c r="H4" s="36"/>
      <c r="I4" s="36"/>
    </row>
    <row r="5" spans="1:18" ht="11.25">
      <c r="A5" s="148" t="s">
        <v>3</v>
      </c>
      <c r="B5" s="150" t="s">
        <v>4</v>
      </c>
      <c r="C5" s="123" t="s">
        <v>0</v>
      </c>
      <c r="D5" s="3"/>
      <c r="E5" s="119" t="s">
        <v>5</v>
      </c>
      <c r="F5" s="119"/>
      <c r="G5" s="119"/>
      <c r="H5" s="119"/>
      <c r="I5" s="123" t="s">
        <v>0</v>
      </c>
      <c r="J5" s="119" t="s">
        <v>1</v>
      </c>
      <c r="K5" s="119"/>
      <c r="L5" s="119"/>
      <c r="M5" s="119"/>
      <c r="N5" s="123" t="s">
        <v>0</v>
      </c>
      <c r="O5" s="119" t="s">
        <v>2</v>
      </c>
      <c r="P5" s="119"/>
      <c r="Q5" s="119"/>
      <c r="R5" s="120"/>
    </row>
    <row r="6" spans="1:18" ht="11.25">
      <c r="A6" s="149"/>
      <c r="B6" s="151"/>
      <c r="C6" s="124"/>
      <c r="D6" s="4"/>
      <c r="E6" s="4" t="s">
        <v>6</v>
      </c>
      <c r="F6" s="4" t="s">
        <v>7</v>
      </c>
      <c r="G6" s="4" t="s">
        <v>8</v>
      </c>
      <c r="H6" s="4" t="s">
        <v>9</v>
      </c>
      <c r="I6" s="124"/>
      <c r="J6" s="4" t="s">
        <v>10</v>
      </c>
      <c r="K6" s="4" t="s">
        <v>11</v>
      </c>
      <c r="L6" s="4" t="s">
        <v>8</v>
      </c>
      <c r="M6" s="4" t="s">
        <v>9</v>
      </c>
      <c r="N6" s="124"/>
      <c r="O6" s="4" t="s">
        <v>10</v>
      </c>
      <c r="P6" s="4" t="s">
        <v>11</v>
      </c>
      <c r="Q6" s="4" t="s">
        <v>8</v>
      </c>
      <c r="R6" s="5" t="s">
        <v>9</v>
      </c>
    </row>
    <row r="7" spans="1:18" ht="11.25">
      <c r="A7" s="149"/>
      <c r="B7" s="122"/>
      <c r="C7" s="124"/>
      <c r="D7" s="4"/>
      <c r="E7" s="4" t="s">
        <v>12</v>
      </c>
      <c r="F7" s="4" t="s">
        <v>13</v>
      </c>
      <c r="G7" s="4" t="s">
        <v>14</v>
      </c>
      <c r="H7" s="4" t="s">
        <v>15</v>
      </c>
      <c r="I7" s="124"/>
      <c r="J7" s="4" t="s">
        <v>12</v>
      </c>
      <c r="K7" s="4" t="s">
        <v>13</v>
      </c>
      <c r="L7" s="4" t="s">
        <v>14</v>
      </c>
      <c r="M7" s="4" t="s">
        <v>15</v>
      </c>
      <c r="N7" s="124"/>
      <c r="O7" s="4" t="s">
        <v>12</v>
      </c>
      <c r="P7" s="4" t="s">
        <v>13</v>
      </c>
      <c r="Q7" s="4" t="s">
        <v>14</v>
      </c>
      <c r="R7" s="5" t="s">
        <v>15</v>
      </c>
    </row>
    <row r="8" spans="1:18" ht="11.25">
      <c r="A8" s="103"/>
      <c r="B8" s="9"/>
      <c r="C8" s="65"/>
      <c r="D8" s="65"/>
      <c r="E8" s="65"/>
      <c r="F8" s="65"/>
      <c r="G8" s="65"/>
      <c r="H8" s="65"/>
      <c r="I8" s="65"/>
      <c r="J8" s="71"/>
      <c r="K8" s="71"/>
      <c r="L8" s="71"/>
      <c r="M8" s="71"/>
      <c r="N8" s="71"/>
      <c r="O8" s="71"/>
      <c r="P8" s="71"/>
      <c r="Q8" s="71"/>
      <c r="R8" s="104"/>
    </row>
    <row r="9" spans="1:18" ht="11.25">
      <c r="A9" s="80">
        <v>2004</v>
      </c>
      <c r="B9" s="11" t="s">
        <v>17</v>
      </c>
      <c r="C9" s="15">
        <v>54.16</v>
      </c>
      <c r="D9" s="14"/>
      <c r="E9" s="15">
        <v>15.61</v>
      </c>
      <c r="F9" s="15">
        <v>45.17</v>
      </c>
      <c r="G9" s="15">
        <v>80.11</v>
      </c>
      <c r="H9" s="15">
        <v>20.32</v>
      </c>
      <c r="I9" s="15">
        <v>63.45</v>
      </c>
      <c r="J9" s="15">
        <v>16.22</v>
      </c>
      <c r="K9" s="15">
        <v>43.66</v>
      </c>
      <c r="L9" s="15">
        <v>88.58</v>
      </c>
      <c r="M9" s="15">
        <v>30.13</v>
      </c>
      <c r="N9" s="15">
        <v>46.03</v>
      </c>
      <c r="O9" s="15">
        <v>14.92</v>
      </c>
      <c r="P9" s="15">
        <v>46.51</v>
      </c>
      <c r="Q9" s="15">
        <v>72.01</v>
      </c>
      <c r="R9" s="105">
        <v>13.17</v>
      </c>
    </row>
    <row r="10" spans="1:18" ht="11.25">
      <c r="A10" s="80">
        <v>2004</v>
      </c>
      <c r="B10" s="11" t="s">
        <v>18</v>
      </c>
      <c r="C10" s="15">
        <v>54.24</v>
      </c>
      <c r="D10" s="15"/>
      <c r="E10" s="15">
        <v>12.85</v>
      </c>
      <c r="F10" s="15">
        <v>45.97</v>
      </c>
      <c r="G10" s="15">
        <v>80.49</v>
      </c>
      <c r="H10" s="15">
        <v>20.34</v>
      </c>
      <c r="I10" s="15">
        <v>64.24</v>
      </c>
      <c r="J10" s="15">
        <v>14.94</v>
      </c>
      <c r="K10" s="15">
        <v>47.67</v>
      </c>
      <c r="L10" s="15">
        <v>88.85</v>
      </c>
      <c r="M10" s="15">
        <v>31.12</v>
      </c>
      <c r="N10" s="15">
        <v>45.57</v>
      </c>
      <c r="O10" s="15">
        <v>10.67</v>
      </c>
      <c r="P10" s="15">
        <v>44.54</v>
      </c>
      <c r="Q10" s="15">
        <v>72.48</v>
      </c>
      <c r="R10" s="105">
        <v>12.51</v>
      </c>
    </row>
    <row r="11" spans="1:18" ht="11.25">
      <c r="A11" s="80">
        <v>2004</v>
      </c>
      <c r="B11" s="11" t="s">
        <v>19</v>
      </c>
      <c r="C11" s="15">
        <v>54.06</v>
      </c>
      <c r="D11" s="15"/>
      <c r="E11" s="15">
        <v>12.84</v>
      </c>
      <c r="F11" s="15">
        <v>52.39</v>
      </c>
      <c r="G11" s="15">
        <v>79.95</v>
      </c>
      <c r="H11" s="15">
        <v>20.06</v>
      </c>
      <c r="I11" s="15">
        <v>63.6</v>
      </c>
      <c r="J11" s="15">
        <v>12.03</v>
      </c>
      <c r="K11" s="15">
        <v>50.1</v>
      </c>
      <c r="L11" s="15">
        <v>88.59</v>
      </c>
      <c r="M11" s="15">
        <v>30.94</v>
      </c>
      <c r="N11" s="15">
        <v>45.81</v>
      </c>
      <c r="O11" s="15">
        <v>13.68</v>
      </c>
      <c r="P11" s="15">
        <v>54.3</v>
      </c>
      <c r="Q11" s="15">
        <v>71.75</v>
      </c>
      <c r="R11" s="105">
        <v>12.02</v>
      </c>
    </row>
    <row r="12" spans="1:18" ht="11.25">
      <c r="A12" s="80">
        <v>2004</v>
      </c>
      <c r="B12" s="11" t="s">
        <v>16</v>
      </c>
      <c r="C12" s="15">
        <v>53.2</v>
      </c>
      <c r="D12" s="15"/>
      <c r="E12" s="15">
        <v>11.54</v>
      </c>
      <c r="F12" s="15">
        <v>49.34</v>
      </c>
      <c r="G12" s="15">
        <v>79.42</v>
      </c>
      <c r="H12" s="15">
        <v>19.17</v>
      </c>
      <c r="I12" s="15">
        <v>63.13</v>
      </c>
      <c r="J12" s="15">
        <v>11.75</v>
      </c>
      <c r="K12" s="15">
        <v>47.29</v>
      </c>
      <c r="L12" s="15">
        <v>87.98</v>
      </c>
      <c r="M12" s="15">
        <v>30.36</v>
      </c>
      <c r="N12" s="15">
        <v>44.45</v>
      </c>
      <c r="O12" s="15">
        <v>11.35</v>
      </c>
      <c r="P12" s="15">
        <v>51.13</v>
      </c>
      <c r="Q12" s="15">
        <v>71.05</v>
      </c>
      <c r="R12" s="105">
        <v>10.87</v>
      </c>
    </row>
    <row r="13" spans="1:18" ht="11.25">
      <c r="A13" s="82">
        <v>2003</v>
      </c>
      <c r="B13" s="11" t="s">
        <v>17</v>
      </c>
      <c r="C13" s="15">
        <v>52.83</v>
      </c>
      <c r="D13" s="15"/>
      <c r="E13" s="15">
        <v>11.85</v>
      </c>
      <c r="F13" s="15">
        <v>47.8</v>
      </c>
      <c r="G13" s="15">
        <v>79.38</v>
      </c>
      <c r="H13" s="15">
        <v>17.54</v>
      </c>
      <c r="I13" s="15">
        <v>62.88</v>
      </c>
      <c r="J13" s="15">
        <v>14.35</v>
      </c>
      <c r="K13" s="15">
        <v>43.06</v>
      </c>
      <c r="L13" s="15">
        <v>88.55</v>
      </c>
      <c r="M13" s="15">
        <v>28.13</v>
      </c>
      <c r="N13" s="15">
        <v>44.05</v>
      </c>
      <c r="O13" s="15">
        <v>9.63</v>
      </c>
      <c r="P13" s="15">
        <v>52.03</v>
      </c>
      <c r="Q13" s="15">
        <v>70.52</v>
      </c>
      <c r="R13" s="105">
        <v>9.69</v>
      </c>
    </row>
    <row r="14" spans="1:18" ht="11.25">
      <c r="A14" s="82">
        <v>2003</v>
      </c>
      <c r="B14" s="11" t="s">
        <v>18</v>
      </c>
      <c r="C14" s="15">
        <v>52.06</v>
      </c>
      <c r="D14" s="15"/>
      <c r="E14" s="15">
        <v>10.38</v>
      </c>
      <c r="F14" s="15">
        <v>47.98</v>
      </c>
      <c r="G14" s="15">
        <v>78.75</v>
      </c>
      <c r="H14" s="15">
        <v>16.49</v>
      </c>
      <c r="I14" s="15">
        <v>62.51</v>
      </c>
      <c r="J14" s="15">
        <v>14.38</v>
      </c>
      <c r="K14" s="15">
        <v>43.16</v>
      </c>
      <c r="L14" s="15">
        <v>88.73</v>
      </c>
      <c r="M14" s="15">
        <v>26.79</v>
      </c>
      <c r="N14" s="15">
        <v>42.81</v>
      </c>
      <c r="O14" s="15">
        <v>6.58</v>
      </c>
      <c r="P14" s="15">
        <v>52.93</v>
      </c>
      <c r="Q14" s="15">
        <v>69.05</v>
      </c>
      <c r="R14" s="105">
        <v>8.96</v>
      </c>
    </row>
    <row r="15" spans="1:18" ht="11.25">
      <c r="A15" s="82">
        <v>2003</v>
      </c>
      <c r="B15" s="11" t="s">
        <v>19</v>
      </c>
      <c r="C15" s="15">
        <v>51.85</v>
      </c>
      <c r="D15" s="15"/>
      <c r="E15" s="15">
        <v>10.73</v>
      </c>
      <c r="F15" s="15">
        <v>49.66</v>
      </c>
      <c r="G15" s="15">
        <v>78.16</v>
      </c>
      <c r="H15" s="15">
        <v>17.17</v>
      </c>
      <c r="I15" s="15">
        <v>63.04</v>
      </c>
      <c r="J15" s="15">
        <v>16.4</v>
      </c>
      <c r="K15" s="15">
        <v>46.19</v>
      </c>
      <c r="L15" s="15">
        <v>88.34</v>
      </c>
      <c r="M15" s="15">
        <v>29.04</v>
      </c>
      <c r="N15" s="15">
        <v>41.91</v>
      </c>
      <c r="O15" s="15">
        <v>4.29</v>
      </c>
      <c r="P15" s="15">
        <v>52.91</v>
      </c>
      <c r="Q15" s="15">
        <v>68.14</v>
      </c>
      <c r="R15" s="105">
        <v>8.56</v>
      </c>
    </row>
    <row r="16" spans="1:18" ht="11.25">
      <c r="A16" s="82">
        <v>2003</v>
      </c>
      <c r="B16" s="11" t="s">
        <v>16</v>
      </c>
      <c r="C16" s="15">
        <v>51.7</v>
      </c>
      <c r="D16" s="15"/>
      <c r="E16" s="15">
        <v>10.82</v>
      </c>
      <c r="F16" s="15">
        <v>47.43</v>
      </c>
      <c r="G16" s="15">
        <v>78.21</v>
      </c>
      <c r="H16" s="15">
        <v>17.06</v>
      </c>
      <c r="I16" s="15">
        <v>62.09</v>
      </c>
      <c r="J16" s="15">
        <v>11.83</v>
      </c>
      <c r="K16" s="15">
        <v>45.47</v>
      </c>
      <c r="L16" s="15">
        <v>87.87</v>
      </c>
      <c r="M16" s="15">
        <v>28.61</v>
      </c>
      <c r="N16" s="15">
        <v>42.3</v>
      </c>
      <c r="O16" s="15">
        <v>9.57</v>
      </c>
      <c r="P16" s="15">
        <v>49.45</v>
      </c>
      <c r="Q16" s="15">
        <v>68.69</v>
      </c>
      <c r="R16" s="105">
        <v>8.56</v>
      </c>
    </row>
    <row r="17" spans="1:18" ht="11.25">
      <c r="A17" s="82">
        <f aca="true" t="shared" si="0" ref="A17:A44">+A13-1</f>
        <v>2002</v>
      </c>
      <c r="B17" s="11" t="s">
        <v>17</v>
      </c>
      <c r="C17" s="14">
        <v>51.73</v>
      </c>
      <c r="D17" s="14"/>
      <c r="E17" s="14">
        <v>12.07</v>
      </c>
      <c r="F17" s="14">
        <v>45.02</v>
      </c>
      <c r="G17" s="14">
        <v>77.71</v>
      </c>
      <c r="H17" s="14">
        <v>17.78</v>
      </c>
      <c r="I17" s="14">
        <v>62.79</v>
      </c>
      <c r="J17" s="14">
        <v>16.5</v>
      </c>
      <c r="K17" s="14">
        <v>45.34</v>
      </c>
      <c r="L17" s="14">
        <v>87.79</v>
      </c>
      <c r="M17" s="14">
        <v>29.75</v>
      </c>
      <c r="N17" s="14">
        <v>41.74</v>
      </c>
      <c r="O17" s="14">
        <v>7.19</v>
      </c>
      <c r="P17" s="14">
        <v>44.65</v>
      </c>
      <c r="Q17" s="14">
        <v>67.86</v>
      </c>
      <c r="R17" s="81">
        <v>8.96</v>
      </c>
    </row>
    <row r="18" spans="1:18" ht="11.25">
      <c r="A18" s="82">
        <f t="shared" si="0"/>
        <v>2002</v>
      </c>
      <c r="B18" s="11" t="s">
        <v>18</v>
      </c>
      <c r="C18" s="14">
        <v>51.81</v>
      </c>
      <c r="D18" s="14"/>
      <c r="E18" s="14">
        <v>14.52</v>
      </c>
      <c r="F18" s="14">
        <v>45.44</v>
      </c>
      <c r="G18" s="14">
        <v>77.44</v>
      </c>
      <c r="H18" s="14">
        <v>17.54</v>
      </c>
      <c r="I18" s="14">
        <v>62.4</v>
      </c>
      <c r="J18" s="14">
        <v>19.36</v>
      </c>
      <c r="K18" s="14">
        <v>47.07</v>
      </c>
      <c r="L18" s="14">
        <v>86.69</v>
      </c>
      <c r="M18" s="14">
        <v>29.01</v>
      </c>
      <c r="N18" s="14">
        <v>42.24</v>
      </c>
      <c r="O18" s="14">
        <v>9.21</v>
      </c>
      <c r="P18" s="14">
        <v>43.55</v>
      </c>
      <c r="Q18" s="14">
        <v>68.42</v>
      </c>
      <c r="R18" s="81">
        <v>9.13</v>
      </c>
    </row>
    <row r="19" spans="1:18" ht="11.25">
      <c r="A19" s="82">
        <f t="shared" si="0"/>
        <v>2002</v>
      </c>
      <c r="B19" s="11" t="s">
        <v>19</v>
      </c>
      <c r="C19" s="14">
        <v>51.43</v>
      </c>
      <c r="D19" s="14"/>
      <c r="E19" s="14">
        <v>10.66</v>
      </c>
      <c r="F19" s="14">
        <v>41.65</v>
      </c>
      <c r="G19" s="14">
        <v>77.07</v>
      </c>
      <c r="H19" s="14">
        <v>18.32</v>
      </c>
      <c r="I19" s="14">
        <v>62.29</v>
      </c>
      <c r="J19" s="14">
        <v>11.61</v>
      </c>
      <c r="K19" s="14">
        <v>43</v>
      </c>
      <c r="L19" s="14">
        <v>87.66</v>
      </c>
      <c r="M19" s="14">
        <v>29.14</v>
      </c>
      <c r="N19" s="14">
        <v>41.61</v>
      </c>
      <c r="O19" s="14">
        <v>9.61</v>
      </c>
      <c r="P19" s="14">
        <v>40</v>
      </c>
      <c r="Q19" s="14">
        <v>66.73</v>
      </c>
      <c r="R19" s="81">
        <v>10.44</v>
      </c>
    </row>
    <row r="20" spans="1:18" ht="11.25">
      <c r="A20" s="82">
        <f t="shared" si="0"/>
        <v>2002</v>
      </c>
      <c r="B20" s="11" t="s">
        <v>16</v>
      </c>
      <c r="C20" s="14">
        <v>51.21</v>
      </c>
      <c r="D20" s="14"/>
      <c r="E20" s="14">
        <v>11.02</v>
      </c>
      <c r="F20" s="14">
        <v>41.6</v>
      </c>
      <c r="G20" s="14">
        <v>76.53</v>
      </c>
      <c r="H20" s="14">
        <v>19.19</v>
      </c>
      <c r="I20" s="14">
        <v>61.83</v>
      </c>
      <c r="J20" s="14">
        <v>10.99</v>
      </c>
      <c r="K20" s="14">
        <v>42.95</v>
      </c>
      <c r="L20" s="14">
        <v>87.06</v>
      </c>
      <c r="M20" s="14">
        <v>30.2</v>
      </c>
      <c r="N20" s="14">
        <v>41.66</v>
      </c>
      <c r="O20" s="14">
        <v>11.05</v>
      </c>
      <c r="P20" s="14">
        <v>40.05</v>
      </c>
      <c r="Q20" s="14">
        <v>66.38</v>
      </c>
      <c r="R20" s="81">
        <v>11</v>
      </c>
    </row>
    <row r="21" spans="1:18" ht="11.25">
      <c r="A21" s="82">
        <f t="shared" si="0"/>
        <v>2001</v>
      </c>
      <c r="B21" s="11" t="s">
        <v>17</v>
      </c>
      <c r="C21" s="14">
        <v>50.94</v>
      </c>
      <c r="D21" s="14"/>
      <c r="E21" s="14">
        <v>10.2</v>
      </c>
      <c r="F21" s="14">
        <v>43.71</v>
      </c>
      <c r="G21" s="14">
        <v>76.92</v>
      </c>
      <c r="H21" s="14">
        <v>18.62</v>
      </c>
      <c r="I21" s="14">
        <v>61.08</v>
      </c>
      <c r="J21" s="14">
        <v>10.25</v>
      </c>
      <c r="K21" s="14">
        <v>45.1</v>
      </c>
      <c r="L21" s="14">
        <v>87.28</v>
      </c>
      <c r="M21" s="14">
        <v>29.21</v>
      </c>
      <c r="N21" s="14">
        <v>41.94</v>
      </c>
      <c r="O21" s="14">
        <v>10.14</v>
      </c>
      <c r="P21" s="14">
        <v>42.06</v>
      </c>
      <c r="Q21" s="14">
        <v>67.24</v>
      </c>
      <c r="R21" s="81">
        <v>10.74</v>
      </c>
    </row>
    <row r="22" spans="1:18" ht="11.25">
      <c r="A22" s="82">
        <f t="shared" si="0"/>
        <v>2001</v>
      </c>
      <c r="B22" s="11" t="s">
        <v>18</v>
      </c>
      <c r="C22" s="14">
        <v>50.88</v>
      </c>
      <c r="D22" s="14"/>
      <c r="E22" s="14">
        <v>10.31</v>
      </c>
      <c r="F22" s="14">
        <v>46.16</v>
      </c>
      <c r="G22" s="14">
        <v>76.89</v>
      </c>
      <c r="H22" s="14">
        <v>18.41</v>
      </c>
      <c r="I22" s="14">
        <v>61.92</v>
      </c>
      <c r="J22" s="14">
        <v>11.07</v>
      </c>
      <c r="K22" s="14">
        <v>49.75</v>
      </c>
      <c r="L22" s="14">
        <v>88.29</v>
      </c>
      <c r="M22" s="14">
        <v>29.3</v>
      </c>
      <c r="N22" s="14">
        <v>41.02</v>
      </c>
      <c r="O22" s="14">
        <v>9.46</v>
      </c>
      <c r="P22" s="14">
        <v>42.06</v>
      </c>
      <c r="Q22" s="14">
        <v>66.13</v>
      </c>
      <c r="R22" s="81">
        <v>10.28</v>
      </c>
    </row>
    <row r="23" spans="1:18" ht="11.25">
      <c r="A23" s="82">
        <f t="shared" si="0"/>
        <v>2001</v>
      </c>
      <c r="B23" s="11" t="s">
        <v>19</v>
      </c>
      <c r="C23" s="15">
        <v>50.62</v>
      </c>
      <c r="D23" s="14"/>
      <c r="E23" s="15">
        <v>8.6</v>
      </c>
      <c r="F23" s="15">
        <v>44.46</v>
      </c>
      <c r="G23" s="15">
        <v>76.74</v>
      </c>
      <c r="H23" s="15">
        <v>18.45</v>
      </c>
      <c r="I23" s="15">
        <v>61.38</v>
      </c>
      <c r="J23" s="14">
        <v>9.23</v>
      </c>
      <c r="K23" s="14">
        <v>46.03</v>
      </c>
      <c r="L23" s="14">
        <v>87.82</v>
      </c>
      <c r="M23" s="14">
        <v>29.75</v>
      </c>
      <c r="N23" s="14">
        <v>40.99</v>
      </c>
      <c r="O23" s="14">
        <v>7.81</v>
      </c>
      <c r="P23" s="14">
        <v>42.73</v>
      </c>
      <c r="Q23" s="14">
        <v>66.21</v>
      </c>
      <c r="R23" s="81">
        <v>10.1</v>
      </c>
    </row>
    <row r="24" spans="1:18" ht="11.25">
      <c r="A24" s="82">
        <f t="shared" si="0"/>
        <v>2001</v>
      </c>
      <c r="B24" s="11" t="s">
        <v>16</v>
      </c>
      <c r="C24" s="14">
        <v>49.22</v>
      </c>
      <c r="D24" s="14"/>
      <c r="E24" s="14">
        <v>10.22</v>
      </c>
      <c r="F24" s="14">
        <v>41.45</v>
      </c>
      <c r="G24" s="14">
        <v>75.19</v>
      </c>
      <c r="H24" s="14">
        <v>17.6</v>
      </c>
      <c r="I24" s="14">
        <v>59.82</v>
      </c>
      <c r="J24" s="14">
        <v>11.7</v>
      </c>
      <c r="K24" s="14">
        <v>42.1</v>
      </c>
      <c r="L24" s="14">
        <v>86.4</v>
      </c>
      <c r="M24" s="14">
        <v>28.35</v>
      </c>
      <c r="N24" s="14">
        <v>39.81</v>
      </c>
      <c r="O24" s="14">
        <v>8.18</v>
      </c>
      <c r="P24" s="14">
        <v>40.76</v>
      </c>
      <c r="Q24" s="14">
        <v>64.6</v>
      </c>
      <c r="R24" s="81">
        <v>9.71</v>
      </c>
    </row>
    <row r="25" spans="1:18" ht="11.25">
      <c r="A25" s="82">
        <f t="shared" si="0"/>
        <v>2000</v>
      </c>
      <c r="B25" s="11" t="s">
        <v>17</v>
      </c>
      <c r="C25" s="14">
        <v>49.63</v>
      </c>
      <c r="D25" s="14"/>
      <c r="E25" s="14">
        <v>12.14</v>
      </c>
      <c r="F25" s="14">
        <v>41.6</v>
      </c>
      <c r="G25" s="14">
        <v>75.29</v>
      </c>
      <c r="H25" s="14">
        <v>18.07</v>
      </c>
      <c r="I25" s="14">
        <v>60.89</v>
      </c>
      <c r="J25" s="14">
        <v>13.4</v>
      </c>
      <c r="K25" s="14">
        <v>44.15</v>
      </c>
      <c r="L25" s="14">
        <v>87.13</v>
      </c>
      <c r="M25" s="14">
        <v>29.55</v>
      </c>
      <c r="N25" s="14">
        <v>39.68</v>
      </c>
      <c r="O25" s="14">
        <v>10.52</v>
      </c>
      <c r="P25" s="14">
        <v>38.94</v>
      </c>
      <c r="Q25" s="14">
        <v>64.23</v>
      </c>
      <c r="R25" s="81">
        <v>9.58</v>
      </c>
    </row>
    <row r="26" spans="1:18" ht="11.25">
      <c r="A26" s="82">
        <f t="shared" si="0"/>
        <v>2000</v>
      </c>
      <c r="B26" s="11" t="s">
        <v>18</v>
      </c>
      <c r="C26" s="14">
        <v>49.3</v>
      </c>
      <c r="D26" s="14"/>
      <c r="E26" s="14">
        <v>15.16</v>
      </c>
      <c r="F26" s="14">
        <v>41.07</v>
      </c>
      <c r="G26" s="14">
        <v>74.41</v>
      </c>
      <c r="H26" s="14">
        <v>19.06</v>
      </c>
      <c r="I26" s="14">
        <v>61.63</v>
      </c>
      <c r="J26" s="14">
        <v>15.4</v>
      </c>
      <c r="K26" s="14">
        <v>43.9</v>
      </c>
      <c r="L26" s="14">
        <v>88.13</v>
      </c>
      <c r="M26" s="14">
        <v>30.3</v>
      </c>
      <c r="N26" s="14">
        <v>38.56</v>
      </c>
      <c r="O26" s="14">
        <v>14.91</v>
      </c>
      <c r="P26" s="14">
        <v>38.25</v>
      </c>
      <c r="Q26" s="14">
        <v>61.56</v>
      </c>
      <c r="R26" s="81">
        <v>10.88</v>
      </c>
    </row>
    <row r="27" spans="1:18" ht="11.25">
      <c r="A27" s="82">
        <f t="shared" si="0"/>
        <v>2000</v>
      </c>
      <c r="B27" s="11" t="s">
        <v>19</v>
      </c>
      <c r="C27" s="14">
        <v>47.45</v>
      </c>
      <c r="D27" s="14"/>
      <c r="E27" s="14">
        <v>12.13</v>
      </c>
      <c r="F27" s="14">
        <v>37.44</v>
      </c>
      <c r="G27" s="14">
        <v>72.61</v>
      </c>
      <c r="H27" s="14">
        <v>18.22</v>
      </c>
      <c r="I27" s="14">
        <v>59.69</v>
      </c>
      <c r="J27" s="14">
        <v>7.37</v>
      </c>
      <c r="K27" s="14">
        <v>39.37</v>
      </c>
      <c r="L27" s="14">
        <v>86.33</v>
      </c>
      <c r="M27" s="14">
        <v>30.43</v>
      </c>
      <c r="N27" s="14">
        <v>36.85</v>
      </c>
      <c r="O27" s="14">
        <v>17.17</v>
      </c>
      <c r="P27" s="14">
        <v>35.62</v>
      </c>
      <c r="Q27" s="14">
        <v>59.74</v>
      </c>
      <c r="R27" s="81">
        <v>9.34</v>
      </c>
    </row>
    <row r="28" spans="1:18" ht="11.25">
      <c r="A28" s="82">
        <f t="shared" si="0"/>
        <v>2000</v>
      </c>
      <c r="B28" s="11" t="s">
        <v>16</v>
      </c>
      <c r="C28" s="14">
        <v>47.07</v>
      </c>
      <c r="D28" s="14"/>
      <c r="E28" s="14">
        <v>12.24</v>
      </c>
      <c r="F28" s="14">
        <v>37.9</v>
      </c>
      <c r="G28" s="14">
        <v>72.26</v>
      </c>
      <c r="H28" s="14">
        <v>17.38</v>
      </c>
      <c r="I28" s="14">
        <v>59.23</v>
      </c>
      <c r="J28" s="14">
        <v>8.57</v>
      </c>
      <c r="K28" s="14">
        <v>37.98</v>
      </c>
      <c r="L28" s="14">
        <v>85.65</v>
      </c>
      <c r="M28" s="14">
        <v>30</v>
      </c>
      <c r="N28" s="14">
        <v>36.79</v>
      </c>
      <c r="O28" s="14">
        <v>15.63</v>
      </c>
      <c r="P28" s="14">
        <v>37.83</v>
      </c>
      <c r="Q28" s="14">
        <v>59.94</v>
      </c>
      <c r="R28" s="81">
        <v>8.39</v>
      </c>
    </row>
    <row r="29" spans="1:18" ht="11.25">
      <c r="A29" s="82">
        <f t="shared" si="0"/>
        <v>1999</v>
      </c>
      <c r="B29" s="11" t="s">
        <v>17</v>
      </c>
      <c r="C29" s="14">
        <v>46.44</v>
      </c>
      <c r="D29" s="14"/>
      <c r="E29" s="14">
        <v>11.51</v>
      </c>
      <c r="F29" s="14">
        <v>34.98</v>
      </c>
      <c r="G29" s="14">
        <v>72.8</v>
      </c>
      <c r="H29" s="14">
        <v>16.84</v>
      </c>
      <c r="I29" s="14">
        <v>58.53</v>
      </c>
      <c r="J29" s="14">
        <v>11.53</v>
      </c>
      <c r="K29" s="14">
        <v>34.37</v>
      </c>
      <c r="L29" s="14">
        <v>86.36</v>
      </c>
      <c r="M29" s="14">
        <v>28.69</v>
      </c>
      <c r="N29" s="14">
        <v>36.38</v>
      </c>
      <c r="O29" s="14">
        <v>11.5</v>
      </c>
      <c r="P29" s="14">
        <v>35.55</v>
      </c>
      <c r="Q29" s="14">
        <v>60.59</v>
      </c>
      <c r="R29" s="81">
        <v>8.47</v>
      </c>
    </row>
    <row r="30" spans="1:18" ht="11.25">
      <c r="A30" s="82">
        <f t="shared" si="0"/>
        <v>1999</v>
      </c>
      <c r="B30" s="11" t="s">
        <v>18</v>
      </c>
      <c r="C30" s="14">
        <v>46.96</v>
      </c>
      <c r="D30" s="14"/>
      <c r="E30" s="14">
        <v>11.18</v>
      </c>
      <c r="F30" s="14">
        <v>35.27</v>
      </c>
      <c r="G30" s="14">
        <v>73.04</v>
      </c>
      <c r="H30" s="14">
        <v>16.76</v>
      </c>
      <c r="I30" s="14">
        <v>59.15</v>
      </c>
      <c r="J30" s="14">
        <v>14.14</v>
      </c>
      <c r="K30" s="14">
        <v>36.01</v>
      </c>
      <c r="L30" s="14">
        <v>86.43</v>
      </c>
      <c r="M30" s="14">
        <v>28.35</v>
      </c>
      <c r="N30" s="14">
        <v>36.87</v>
      </c>
      <c r="O30" s="14">
        <v>8.31</v>
      </c>
      <c r="P30" s="14">
        <v>34.58</v>
      </c>
      <c r="Q30" s="14">
        <v>61.08</v>
      </c>
      <c r="R30" s="81">
        <v>8.79</v>
      </c>
    </row>
    <row r="31" spans="1:18" ht="11.25">
      <c r="A31" s="82">
        <f t="shared" si="0"/>
        <v>1999</v>
      </c>
      <c r="B31" s="11" t="s">
        <v>19</v>
      </c>
      <c r="C31" s="14">
        <v>46.16</v>
      </c>
      <c r="D31" s="14"/>
      <c r="E31" s="14">
        <v>8.87</v>
      </c>
      <c r="F31" s="14">
        <v>35.48</v>
      </c>
      <c r="G31" s="14">
        <v>72.51</v>
      </c>
      <c r="H31" s="14">
        <v>15.96</v>
      </c>
      <c r="I31" s="14">
        <v>57.97</v>
      </c>
      <c r="J31" s="14">
        <v>9.44</v>
      </c>
      <c r="K31" s="14">
        <v>34.11</v>
      </c>
      <c r="L31" s="14">
        <v>86.12</v>
      </c>
      <c r="M31" s="14">
        <v>26.96</v>
      </c>
      <c r="N31" s="14">
        <v>36.26</v>
      </c>
      <c r="O31" s="14">
        <v>8.31</v>
      </c>
      <c r="P31" s="14">
        <v>36.78</v>
      </c>
      <c r="Q31" s="14">
        <v>60.13</v>
      </c>
      <c r="R31" s="81">
        <v>8.38</v>
      </c>
    </row>
    <row r="32" spans="1:18" ht="11.25">
      <c r="A32" s="82">
        <f t="shared" si="0"/>
        <v>1999</v>
      </c>
      <c r="B32" s="11" t="s">
        <v>16</v>
      </c>
      <c r="C32" s="14">
        <v>44.54</v>
      </c>
      <c r="D32" s="14"/>
      <c r="E32" s="14">
        <v>9.42</v>
      </c>
      <c r="F32" s="14">
        <v>36.81</v>
      </c>
      <c r="G32" s="14">
        <v>70.44</v>
      </c>
      <c r="H32" s="14">
        <v>14.84</v>
      </c>
      <c r="I32" s="14">
        <v>56.16</v>
      </c>
      <c r="J32" s="14">
        <v>9.47</v>
      </c>
      <c r="K32" s="14">
        <v>35.12</v>
      </c>
      <c r="L32" s="14">
        <v>84.29</v>
      </c>
      <c r="M32" s="14">
        <v>25.39</v>
      </c>
      <c r="N32" s="14">
        <v>34.75</v>
      </c>
      <c r="O32" s="14">
        <v>9.36</v>
      </c>
      <c r="P32" s="14">
        <v>38.42</v>
      </c>
      <c r="Q32" s="14">
        <v>57.8</v>
      </c>
      <c r="R32" s="81">
        <v>7.51</v>
      </c>
    </row>
    <row r="33" spans="1:18" ht="11.25">
      <c r="A33" s="82">
        <f t="shared" si="0"/>
        <v>1998</v>
      </c>
      <c r="B33" s="11" t="s">
        <v>17</v>
      </c>
      <c r="C33" s="14">
        <v>43.41</v>
      </c>
      <c r="D33" s="14"/>
      <c r="E33" s="14">
        <v>7.43</v>
      </c>
      <c r="F33" s="14">
        <v>34.66</v>
      </c>
      <c r="G33" s="14">
        <v>69.35</v>
      </c>
      <c r="H33" s="14">
        <v>14.79</v>
      </c>
      <c r="I33" s="14">
        <v>55.46</v>
      </c>
      <c r="J33" s="14">
        <v>8.15</v>
      </c>
      <c r="K33" s="14">
        <v>35.36</v>
      </c>
      <c r="L33" s="14">
        <v>84.14</v>
      </c>
      <c r="M33" s="14">
        <v>25.11</v>
      </c>
      <c r="N33" s="14">
        <v>33.16</v>
      </c>
      <c r="O33" s="14">
        <v>6.64</v>
      </c>
      <c r="P33" s="14">
        <v>34.01</v>
      </c>
      <c r="Q33" s="14">
        <v>55.85</v>
      </c>
      <c r="R33" s="81">
        <v>7.45</v>
      </c>
    </row>
    <row r="34" spans="1:18" ht="11.25">
      <c r="A34" s="82">
        <f t="shared" si="0"/>
        <v>1998</v>
      </c>
      <c r="B34" s="11" t="s">
        <v>18</v>
      </c>
      <c r="C34" s="14">
        <v>43.34</v>
      </c>
      <c r="D34" s="14"/>
      <c r="E34" s="14">
        <v>5.76</v>
      </c>
      <c r="F34" s="14">
        <v>33.48</v>
      </c>
      <c r="G34" s="14">
        <v>69.11</v>
      </c>
      <c r="H34" s="14">
        <v>15.55</v>
      </c>
      <c r="I34" s="14">
        <v>56.1</v>
      </c>
      <c r="J34" s="14">
        <v>8.18</v>
      </c>
      <c r="K34" s="14">
        <v>32.91</v>
      </c>
      <c r="L34" s="14">
        <v>84.78</v>
      </c>
      <c r="M34" s="14">
        <v>26.58</v>
      </c>
      <c r="N34" s="14">
        <v>32.52</v>
      </c>
      <c r="O34" s="14">
        <v>3.38</v>
      </c>
      <c r="P34" s="14">
        <v>34.04</v>
      </c>
      <c r="Q34" s="14">
        <v>54.89</v>
      </c>
      <c r="R34" s="81">
        <v>7.55</v>
      </c>
    </row>
    <row r="35" spans="1:18" ht="11.25">
      <c r="A35" s="82">
        <f t="shared" si="0"/>
        <v>1998</v>
      </c>
      <c r="B35" s="11" t="s">
        <v>19</v>
      </c>
      <c r="C35" s="14">
        <v>42.4</v>
      </c>
      <c r="D35" s="14"/>
      <c r="E35" s="14">
        <v>7.36</v>
      </c>
      <c r="F35" s="14">
        <v>31.34</v>
      </c>
      <c r="G35" s="14">
        <v>67.61</v>
      </c>
      <c r="H35" s="14">
        <v>15.05</v>
      </c>
      <c r="I35" s="14">
        <v>54.63</v>
      </c>
      <c r="J35" s="14">
        <v>9.18</v>
      </c>
      <c r="K35" s="14">
        <v>30.27</v>
      </c>
      <c r="L35" s="14">
        <v>83.17</v>
      </c>
      <c r="M35" s="14">
        <v>25.25</v>
      </c>
      <c r="N35" s="14">
        <v>31.94</v>
      </c>
      <c r="O35" s="14">
        <v>5.58</v>
      </c>
      <c r="P35" s="14">
        <v>32.42</v>
      </c>
      <c r="Q35" s="14">
        <v>53.46</v>
      </c>
      <c r="R35" s="81">
        <v>7.61</v>
      </c>
    </row>
    <row r="36" spans="1:18" ht="11.25">
      <c r="A36" s="82">
        <f t="shared" si="0"/>
        <v>1998</v>
      </c>
      <c r="B36" s="11" t="s">
        <v>16</v>
      </c>
      <c r="C36" s="14">
        <v>41.23</v>
      </c>
      <c r="D36" s="14"/>
      <c r="E36" s="14">
        <v>5.29</v>
      </c>
      <c r="F36" s="14">
        <v>31.25</v>
      </c>
      <c r="G36" s="14">
        <v>66.06</v>
      </c>
      <c r="H36" s="14">
        <v>15.19</v>
      </c>
      <c r="I36" s="14">
        <v>53.4</v>
      </c>
      <c r="J36" s="14">
        <v>4.08</v>
      </c>
      <c r="K36" s="14">
        <v>31.99</v>
      </c>
      <c r="L36" s="14">
        <v>80.93</v>
      </c>
      <c r="M36" s="14">
        <v>26.49</v>
      </c>
      <c r="N36" s="14">
        <v>30.87</v>
      </c>
      <c r="O36" s="14">
        <v>6.39</v>
      </c>
      <c r="P36" s="14">
        <v>30.5</v>
      </c>
      <c r="Q36" s="14">
        <v>52.59</v>
      </c>
      <c r="R36" s="81">
        <v>6.84</v>
      </c>
    </row>
    <row r="37" spans="1:18" ht="11.25">
      <c r="A37" s="82">
        <f t="shared" si="0"/>
        <v>1997</v>
      </c>
      <c r="B37" s="11" t="s">
        <v>17</v>
      </c>
      <c r="C37" s="14">
        <v>41.24</v>
      </c>
      <c r="D37" s="14"/>
      <c r="E37" s="14">
        <v>3.47</v>
      </c>
      <c r="F37" s="14">
        <v>30.52</v>
      </c>
      <c r="G37" s="14">
        <v>66.41</v>
      </c>
      <c r="H37" s="14">
        <v>15.73</v>
      </c>
      <c r="I37" s="14">
        <v>54.01</v>
      </c>
      <c r="J37" s="14">
        <v>3.13</v>
      </c>
      <c r="K37" s="14">
        <v>31.44</v>
      </c>
      <c r="L37" s="14">
        <v>82.38</v>
      </c>
      <c r="M37" s="14">
        <v>26.84</v>
      </c>
      <c r="N37" s="14">
        <v>30.34</v>
      </c>
      <c r="O37" s="14">
        <v>3.76</v>
      </c>
      <c r="P37" s="14">
        <v>29.58</v>
      </c>
      <c r="Q37" s="14">
        <v>51.84</v>
      </c>
      <c r="R37" s="81">
        <v>7.55</v>
      </c>
    </row>
    <row r="38" spans="1:18" ht="11.25">
      <c r="A38" s="82">
        <f t="shared" si="0"/>
        <v>1997</v>
      </c>
      <c r="B38" s="11" t="s">
        <v>18</v>
      </c>
      <c r="C38" s="14">
        <v>41.6</v>
      </c>
      <c r="D38" s="14"/>
      <c r="E38" s="14">
        <v>3.32</v>
      </c>
      <c r="F38" s="14">
        <v>29.89</v>
      </c>
      <c r="G38" s="14">
        <v>66.4</v>
      </c>
      <c r="H38" s="14">
        <v>16.23</v>
      </c>
      <c r="I38" s="14">
        <v>53.87</v>
      </c>
      <c r="J38" s="14">
        <v>4.57</v>
      </c>
      <c r="K38" s="14">
        <v>28.48</v>
      </c>
      <c r="L38" s="14">
        <v>82.21</v>
      </c>
      <c r="M38" s="14">
        <v>27.96</v>
      </c>
      <c r="N38" s="14">
        <v>30.98</v>
      </c>
      <c r="O38" s="14">
        <v>2.14</v>
      </c>
      <c r="P38" s="14">
        <v>31.41</v>
      </c>
      <c r="Q38" s="14">
        <v>52.12</v>
      </c>
      <c r="R38" s="81">
        <v>7.46</v>
      </c>
    </row>
    <row r="39" spans="1:18" ht="11.25">
      <c r="A39" s="82">
        <f t="shared" si="0"/>
        <v>1997</v>
      </c>
      <c r="B39" s="11" t="s">
        <v>19</v>
      </c>
      <c r="C39" s="14">
        <v>41</v>
      </c>
      <c r="D39" s="14"/>
      <c r="E39" s="14">
        <v>5.42</v>
      </c>
      <c r="F39" s="14">
        <v>29.97</v>
      </c>
      <c r="G39" s="14">
        <v>66.16</v>
      </c>
      <c r="H39" s="14">
        <v>14.94</v>
      </c>
      <c r="I39" s="14">
        <v>53.13</v>
      </c>
      <c r="J39" s="14">
        <v>4.8</v>
      </c>
      <c r="K39" s="14">
        <v>30.06</v>
      </c>
      <c r="L39" s="14">
        <v>81.87</v>
      </c>
      <c r="M39" s="14">
        <v>26.54</v>
      </c>
      <c r="N39" s="14">
        <v>30.46</v>
      </c>
      <c r="O39" s="14">
        <v>6.07</v>
      </c>
      <c r="P39" s="14">
        <v>29.87</v>
      </c>
      <c r="Q39" s="14">
        <v>51.97</v>
      </c>
      <c r="R39" s="81">
        <v>6.27</v>
      </c>
    </row>
    <row r="40" spans="1:18" ht="11.25">
      <c r="A40" s="82">
        <f t="shared" si="0"/>
        <v>1997</v>
      </c>
      <c r="B40" s="11" t="s">
        <v>16</v>
      </c>
      <c r="C40" s="14">
        <v>40.41</v>
      </c>
      <c r="D40" s="14"/>
      <c r="E40" s="14">
        <v>7.11</v>
      </c>
      <c r="F40" s="14">
        <v>29.98</v>
      </c>
      <c r="G40" s="14">
        <v>65.4</v>
      </c>
      <c r="H40" s="14">
        <v>14.24</v>
      </c>
      <c r="I40" s="14">
        <v>52.82</v>
      </c>
      <c r="J40" s="14">
        <v>7.98</v>
      </c>
      <c r="K40" s="14">
        <v>30.95</v>
      </c>
      <c r="L40" s="14">
        <v>80.85</v>
      </c>
      <c r="M40" s="14">
        <v>25.49</v>
      </c>
      <c r="N40" s="14">
        <v>29.54</v>
      </c>
      <c r="O40" s="14">
        <v>6.17</v>
      </c>
      <c r="P40" s="14">
        <v>29</v>
      </c>
      <c r="Q40" s="14">
        <v>50.96</v>
      </c>
      <c r="R40" s="81">
        <v>5.96</v>
      </c>
    </row>
    <row r="41" spans="1:18" ht="11.25">
      <c r="A41" s="82">
        <f t="shared" si="0"/>
        <v>1996</v>
      </c>
      <c r="B41" s="11" t="s">
        <v>17</v>
      </c>
      <c r="C41" s="14">
        <v>40.25</v>
      </c>
      <c r="D41" s="14"/>
      <c r="E41" s="14">
        <v>7.67</v>
      </c>
      <c r="F41" s="14">
        <v>29.29</v>
      </c>
      <c r="G41" s="14">
        <v>65.36</v>
      </c>
      <c r="H41" s="14">
        <v>14.52</v>
      </c>
      <c r="I41" s="14">
        <v>52.48</v>
      </c>
      <c r="J41" s="14">
        <v>9.12</v>
      </c>
      <c r="K41" s="14">
        <v>28.6</v>
      </c>
      <c r="L41" s="14">
        <v>80.68</v>
      </c>
      <c r="M41" s="14">
        <v>25.97</v>
      </c>
      <c r="N41" s="14">
        <v>29.42</v>
      </c>
      <c r="O41" s="14">
        <v>6.13</v>
      </c>
      <c r="P41" s="14">
        <v>30.02</v>
      </c>
      <c r="Q41" s="14">
        <v>50.88</v>
      </c>
      <c r="R41" s="81">
        <v>6.08</v>
      </c>
    </row>
    <row r="42" spans="1:18" ht="11.25">
      <c r="A42" s="82">
        <f t="shared" si="0"/>
        <v>1996</v>
      </c>
      <c r="B42" s="11" t="s">
        <v>18</v>
      </c>
      <c r="C42" s="14">
        <v>40.48</v>
      </c>
      <c r="D42" s="14"/>
      <c r="E42" s="14">
        <v>6.96</v>
      </c>
      <c r="F42" s="14">
        <v>31.84</v>
      </c>
      <c r="G42" s="14">
        <v>65.59</v>
      </c>
      <c r="H42" s="14">
        <v>14.74</v>
      </c>
      <c r="I42" s="14">
        <v>53.06</v>
      </c>
      <c r="J42" s="14">
        <v>8.49</v>
      </c>
      <c r="K42" s="14">
        <v>33.6</v>
      </c>
      <c r="L42" s="14">
        <v>81.61</v>
      </c>
      <c r="M42" s="14">
        <v>25.54</v>
      </c>
      <c r="N42" s="14">
        <v>29.31</v>
      </c>
      <c r="O42" s="14">
        <v>5.27</v>
      </c>
      <c r="P42" s="14">
        <v>29.91</v>
      </c>
      <c r="Q42" s="14">
        <v>50.5</v>
      </c>
      <c r="R42" s="81">
        <v>6.76</v>
      </c>
    </row>
    <row r="43" spans="1:18" ht="11.25">
      <c r="A43" s="82">
        <f t="shared" si="0"/>
        <v>1996</v>
      </c>
      <c r="B43" s="11" t="s">
        <v>19</v>
      </c>
      <c r="C43" s="14">
        <v>40.09</v>
      </c>
      <c r="D43" s="14"/>
      <c r="E43" s="14">
        <v>7.6</v>
      </c>
      <c r="F43" s="14">
        <v>27.77</v>
      </c>
      <c r="G43" s="14">
        <v>65.25</v>
      </c>
      <c r="H43" s="14">
        <v>15.31</v>
      </c>
      <c r="I43" s="14">
        <v>52.18</v>
      </c>
      <c r="J43" s="14">
        <v>9.49</v>
      </c>
      <c r="K43" s="14">
        <v>28.44</v>
      </c>
      <c r="L43" s="14">
        <v>80.87</v>
      </c>
      <c r="M43" s="14">
        <v>26.43</v>
      </c>
      <c r="N43" s="14">
        <v>29.48</v>
      </c>
      <c r="O43" s="14">
        <v>5.47</v>
      </c>
      <c r="P43" s="14">
        <v>27.02</v>
      </c>
      <c r="Q43" s="14">
        <v>50.95</v>
      </c>
      <c r="R43" s="81">
        <v>7.1</v>
      </c>
    </row>
    <row r="44" spans="1:18" ht="11.25">
      <c r="A44" s="83">
        <f t="shared" si="0"/>
        <v>1996</v>
      </c>
      <c r="B44" s="84" t="s">
        <v>16</v>
      </c>
      <c r="C44" s="85">
        <v>39.54</v>
      </c>
      <c r="D44" s="85"/>
      <c r="E44" s="85">
        <v>6.82</v>
      </c>
      <c r="F44" s="85">
        <v>27.37</v>
      </c>
      <c r="G44" s="85">
        <v>64.71</v>
      </c>
      <c r="H44" s="85">
        <v>14.98</v>
      </c>
      <c r="I44" s="85">
        <v>51.37</v>
      </c>
      <c r="J44" s="85">
        <v>6.12</v>
      </c>
      <c r="K44" s="85">
        <v>28.34</v>
      </c>
      <c r="L44" s="85">
        <v>79.48</v>
      </c>
      <c r="M44" s="85">
        <v>26.1</v>
      </c>
      <c r="N44" s="85">
        <v>29.19</v>
      </c>
      <c r="O44" s="85">
        <v>7.6</v>
      </c>
      <c r="P44" s="85">
        <v>26.26</v>
      </c>
      <c r="Q44" s="85">
        <v>50.98</v>
      </c>
      <c r="R44" s="86">
        <v>6.96</v>
      </c>
    </row>
  </sheetData>
  <mergeCells count="8">
    <mergeCell ref="E5:H5"/>
    <mergeCell ref="A5:A7"/>
    <mergeCell ref="C5:C7"/>
    <mergeCell ref="B5:B7"/>
    <mergeCell ref="J5:M5"/>
    <mergeCell ref="O5:R5"/>
    <mergeCell ref="I5:I7"/>
    <mergeCell ref="N5:N7"/>
  </mergeCells>
  <printOptions/>
  <pageMargins left="0.5905511811023623" right="0.5905511811023623" top="0.5905511811023623" bottom="0.5905511811023623" header="1.1811023622047245" footer="1.1811023622047245"/>
  <pageSetup fitToHeight="1" fitToWidth="1" horizontalDpi="360" verticalDpi="360" orientation="landscape" paperSize="9" scale="90" r:id="rId2"/>
  <headerFooter alignWithMargins="0">
    <oddHeader>&amp;C&amp;A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RPL</dc:creator>
  <cp:keywords/>
  <dc:description/>
  <cp:lastModifiedBy>IAM</cp:lastModifiedBy>
  <cp:lastPrinted>2005-08-10T12:44:06Z</cp:lastPrinted>
  <dcterms:created xsi:type="dcterms:W3CDTF">2005-04-18T08:06:15Z</dcterms:created>
  <dcterms:modified xsi:type="dcterms:W3CDTF">2011-05-16T08:28:00Z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