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8.H.Energía. Electricidad, gas y otras energías\1. Electricidad\01. Infraestructura y Consumo eléctrico\"/>
    </mc:Choice>
  </mc:AlternateContent>
  <xr:revisionPtr revIDLastSave="0" documentId="13_ncr:1_{1D08C291-F4FD-478F-88C3-DBAD3FB0CF5B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H1100523TOT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3" l="1"/>
  <c r="C6" i="13" s="1"/>
  <c r="D6" i="11"/>
  <c r="C6" i="11" s="1"/>
  <c r="D6" i="9"/>
  <c r="C6" i="9" s="1"/>
  <c r="D6" i="7"/>
  <c r="C6" i="7" s="1"/>
  <c r="D6" i="6"/>
  <c r="C6" i="6" s="1"/>
  <c r="D6" i="5"/>
  <c r="C6" i="5" s="1"/>
  <c r="D6" i="4"/>
  <c r="D6" i="3"/>
  <c r="C6" i="3" s="1"/>
  <c r="D6" i="2"/>
  <c r="C6" i="2" s="1"/>
  <c r="E7" i="1"/>
  <c r="D7" i="1" s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6" i="12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6" i="10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8"/>
  <c r="C6" i="4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</calcChain>
</file>

<file path=xl/sharedStrings.xml><?xml version="1.0" encoding="utf-8"?>
<sst xmlns="http://schemas.openxmlformats.org/spreadsheetml/2006/main" count="576" uniqueCount="68">
  <si>
    <t xml:space="preserve">No especificados </t>
  </si>
  <si>
    <t xml:space="preserve">Usos domésticos </t>
  </si>
  <si>
    <t xml:space="preserve">Alumbrado público </t>
  </si>
  <si>
    <t>Comercio y servicios</t>
  </si>
  <si>
    <t>Hostelería</t>
  </si>
  <si>
    <t xml:space="preserve">Otras empresas transporte </t>
  </si>
  <si>
    <t>Transporte por ferrocarriles</t>
  </si>
  <si>
    <t>Construcción y obras públicas</t>
  </si>
  <si>
    <t xml:space="preserve">Artes gráficas y edición </t>
  </si>
  <si>
    <t>Industría de madera y corcho</t>
  </si>
  <si>
    <t xml:space="preserve">Química y petroquímica </t>
  </si>
  <si>
    <t>Otros materiales construcción</t>
  </si>
  <si>
    <t xml:space="preserve">Cementos, cales y yesos </t>
  </si>
  <si>
    <t xml:space="preserve">Industria del vidrio </t>
  </si>
  <si>
    <t xml:space="preserve">Metalurgia no férrea </t>
  </si>
  <si>
    <t>Siderurgia y fundición</t>
  </si>
  <si>
    <t>Minas y canteras (no energéticas)</t>
  </si>
  <si>
    <t>Fábricas gas-distribución gas</t>
  </si>
  <si>
    <t>Refinerías de petróleo</t>
  </si>
  <si>
    <t xml:space="preserve">Coquerías </t>
  </si>
  <si>
    <t>Construcción automóvilesy bicicletas</t>
  </si>
  <si>
    <t>Agricultura, ganadería, silvicultura, caza, pesca</t>
  </si>
  <si>
    <t>Extracción y aglomeración carbones</t>
  </si>
  <si>
    <t>Producción y distribución energía eléctrica</t>
  </si>
  <si>
    <t>Máquinas y transformados metálicos</t>
  </si>
  <si>
    <t>Construcción y reparación naval</t>
  </si>
  <si>
    <t>Alimentación, bebidas y tabaco</t>
  </si>
  <si>
    <t>Construcción otros medios transporte</t>
  </si>
  <si>
    <t>Industria textil, confección, cuero y calzado</t>
  </si>
  <si>
    <t>Pastas papeleras, papel, cartón manipulados</t>
  </si>
  <si>
    <t>Ind.caucho, plásticas y otras no especificadas</t>
  </si>
  <si>
    <t>Administración y otros servicios públicos</t>
  </si>
  <si>
    <t xml:space="preserve">Extracción petroleo y gas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</si>
  <si>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</si>
  <si>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</si>
  <si>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</si>
  <si>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</si>
  <si>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</si>
  <si>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</si>
  <si>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</si>
  <si>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</si>
  <si>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</si>
  <si>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</si>
  <si>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</si>
  <si>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</si>
  <si>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Extracción petróleo y gas </t>
  </si>
  <si>
    <t>Acceso a 
Banco Datos</t>
  </si>
  <si>
    <t>Índice</t>
  </si>
  <si>
    <t>Datos</t>
  </si>
  <si>
    <t>Actividad principal</t>
  </si>
  <si>
    <t>Total</t>
  </si>
  <si>
    <t>Unión Fenosa Distribución</t>
  </si>
  <si>
    <t>Combustible nuclear y otras energías</t>
  </si>
  <si>
    <t>Industria de caucho, plásticas y otras no especificadas</t>
  </si>
  <si>
    <t>Industria de madera y corcho</t>
  </si>
  <si>
    <t>Construcción automóviles y bicicletas</t>
  </si>
  <si>
    <t>ENERGÍA. ELECTRICIDAD Y GAS. ELECTRICIDAD. INFRAESTRUCTURA Y CONSUMO ELÉCTRICO</t>
  </si>
  <si>
    <t>i-DE Redes Eléctricas Inteligentes S.A.U</t>
  </si>
  <si>
    <t>FUENTE: i-DE Redes Eléctricas Inteligentes, S.A.U. Unión Fenosa Distribución</t>
  </si>
  <si>
    <t>Combustibles nucleares y otras energías</t>
  </si>
  <si>
    <t>Construcción de vehículos a motor, motocicletas y bicicletas</t>
  </si>
  <si>
    <t>Industria del caucho, plásticas y otras no especificadas</t>
  </si>
  <si>
    <t>Otros materiales de construcción (loza, porcelana, refractarios, etc.)</t>
  </si>
  <si>
    <t>..</t>
  </si>
  <si>
    <t>NOTA: En i-DE Redes Eléctricas Inteligentes, S.A.U Alumbrado público está incluido en '31 Administración y otros servicios públicos'</t>
  </si>
  <si>
    <t xml:space="preserve">5. Electricidad facturada (kWh) por Mes y Actividad principal en la ciudad de Madrid </t>
  </si>
  <si>
    <t xml:space="preserve">Total 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</si>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</sst>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4" fillId="0" borderId="0"/>
    <xf numFmtId="0" fontId="1" fillId="0" borderId="0"/>
  </cellStyleXfs>
  <cellXfs count="104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 applyProtection="1"/>
    <xf numFmtId="0" fontId="3" fillId="0" borderId="0" xfId="0" applyFont="1"/>
    <xf numFmtId="0" fontId="2" fillId="0" borderId="0" xfId="0" applyFont="1"/>
    <xf numFmtId="3" fontId="3" fillId="3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/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Border="1"/>
    <xf numFmtId="0" fontId="2" fillId="0" borderId="2" xfId="0" applyFont="1" applyBorder="1"/>
    <xf numFmtId="0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3" fillId="0" borderId="0" xfId="0" applyFont="1" applyFill="1"/>
    <xf numFmtId="4" fontId="3" fillId="0" borderId="0" xfId="0" applyNumberFormat="1" applyFont="1" applyBorder="1"/>
    <xf numFmtId="3" fontId="2" fillId="0" borderId="4" xfId="0" applyNumberFormat="1" applyFont="1" applyBorder="1"/>
    <xf numFmtId="0" fontId="4" fillId="0" borderId="0" xfId="0" applyFont="1"/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5" xfId="0" applyFont="1" applyFill="1" applyBorder="1"/>
    <xf numFmtId="3" fontId="3" fillId="0" borderId="4" xfId="0" applyNumberFormat="1" applyFont="1" applyBorder="1"/>
    <xf numFmtId="3" fontId="3" fillId="0" borderId="0" xfId="0" applyNumberFormat="1" applyFont="1"/>
    <xf numFmtId="0" fontId="2" fillId="0" borderId="5" xfId="0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/>
    <xf numFmtId="3" fontId="2" fillId="0" borderId="0" xfId="0" quotePrefix="1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0" xfId="0" applyFont="1" applyBorder="1"/>
    <xf numFmtId="3" fontId="2" fillId="0" borderId="6" xfId="0" applyNumberFormat="1" applyFont="1" applyFill="1" applyBorder="1" applyAlignment="1">
      <alignment horizontal="right"/>
    </xf>
    <xf numFmtId="3" fontId="5" fillId="0" borderId="0" xfId="0" applyNumberFormat="1" applyFont="1" applyAlignment="1" applyProtection="1">
      <alignment horizontal="left"/>
    </xf>
    <xf numFmtId="0" fontId="6" fillId="3" borderId="9" xfId="0" applyFont="1" applyFill="1" applyBorder="1" applyAlignment="1">
      <alignment horizontal="center" wrapText="1"/>
    </xf>
    <xf numFmtId="164" fontId="7" fillId="5" borderId="10" xfId="1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2" fillId="0" borderId="8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3" borderId="11" xfId="0" applyFont="1" applyFill="1" applyBorder="1" applyAlignment="1" applyProtection="1">
      <alignment horizontal="right" wrapText="1"/>
    </xf>
    <xf numFmtId="3" fontId="2" fillId="0" borderId="0" xfId="0" applyNumberFormat="1" applyFont="1" applyFill="1"/>
    <xf numFmtId="3" fontId="3" fillId="0" borderId="0" xfId="0" applyNumberFormat="1" applyFont="1" applyAlignment="1" applyProtection="1">
      <alignment horizontal="left"/>
    </xf>
    <xf numFmtId="3" fontId="2" fillId="0" borderId="12" xfId="0" applyNumberFormat="1" applyFont="1" applyFill="1" applyBorder="1"/>
    <xf numFmtId="0" fontId="2" fillId="0" borderId="8" xfId="0" applyFont="1" applyBorder="1" applyAlignment="1">
      <alignment horizontal="right"/>
    </xf>
    <xf numFmtId="3" fontId="3" fillId="3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left"/>
    </xf>
    <xf numFmtId="1" fontId="3" fillId="3" borderId="1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" borderId="7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3" borderId="1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left"/>
    </xf>
    <xf numFmtId="3" fontId="2" fillId="0" borderId="4" xfId="0" applyNumberFormat="1" applyFont="1" applyFill="1" applyBorder="1" applyAlignment="1" applyProtection="1">
      <alignment horizontal="left"/>
    </xf>
    <xf numFmtId="3" fontId="2" fillId="0" borderId="8" xfId="0" applyNumberFormat="1" applyFont="1" applyFill="1" applyBorder="1" applyAlignment="1" applyProtection="1">
      <alignment horizontal="left"/>
    </xf>
    <xf numFmtId="0" fontId="0" fillId="0" borderId="14" xfId="0" applyBorder="1"/>
    <xf numFmtId="0" fontId="2" fillId="0" borderId="14" xfId="4" applyFont="1" applyFill="1" applyBorder="1"/>
    <xf numFmtId="3" fontId="3" fillId="0" borderId="14" xfId="0" applyNumberFormat="1" applyFont="1" applyFill="1" applyBorder="1"/>
    <xf numFmtId="0" fontId="2" fillId="0" borderId="14" xfId="0" applyFont="1" applyFill="1" applyBorder="1"/>
    <xf numFmtId="3" fontId="2" fillId="0" borderId="14" xfId="4" applyNumberFormat="1" applyFont="1" applyBorder="1"/>
    <xf numFmtId="0" fontId="2" fillId="4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 applyBorder="1"/>
    <xf numFmtId="0" fontId="3" fillId="0" borderId="0" xfId="0" applyFont="1" applyFill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2" fillId="2" borderId="14" xfId="4" applyNumberFormat="1" applyFont="1" applyFill="1" applyBorder="1" applyAlignment="1">
      <alignment horizontal="right" vertical="center"/>
    </xf>
    <xf numFmtId="3" fontId="3" fillId="0" borderId="14" xfId="4" applyNumberFormat="1" applyFont="1" applyBorder="1"/>
    <xf numFmtId="3" fontId="3" fillId="0" borderId="14" xfId="4" applyNumberFormat="1" applyFont="1" applyFill="1" applyBorder="1"/>
    <xf numFmtId="3" fontId="2" fillId="0" borderId="14" xfId="4" applyNumberFormat="1" applyFont="1" applyBorder="1" applyAlignment="1">
      <alignment horizontal="right"/>
    </xf>
    <xf numFmtId="3" fontId="2" fillId="0" borderId="14" xfId="4" applyNumberFormat="1" applyFont="1" applyFill="1" applyBorder="1"/>
    <xf numFmtId="0" fontId="11" fillId="5" borderId="15" xfId="1" applyFont="1" applyFill="1" applyBorder="1" applyAlignment="1" applyProtection="1">
      <alignment horizontal="center" vertical="center" wrapText="1"/>
    </xf>
    <xf numFmtId="3" fontId="2" fillId="0" borderId="14" xfId="0" applyNumberFormat="1" applyFont="1" applyBorder="1"/>
    <xf numFmtId="3" fontId="3" fillId="0" borderId="14" xfId="0" applyNumberFormat="1" applyFont="1" applyBorder="1"/>
    <xf numFmtId="3" fontId="2" fillId="0" borderId="14" xfId="4" applyNumberFormat="1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6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B067A107-7143-42DF-943B-F2B7E2F5FE69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80101000005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workbookViewId="0">
      <selection activeCell="M23" sqref="M23"/>
    </sheetView>
  </sheetViews>
  <sheetFormatPr baseColWidth="10" defaultColWidth="11.42578125" defaultRowHeight="12.75" x14ac:dyDescent="0.2"/>
  <cols>
    <col min="1" max="1" width="10.85546875" bestFit="1" customWidth="1"/>
    <col min="2" max="2" width="3.28515625" style="5" customWidth="1"/>
    <col min="3" max="3" width="45.28515625" style="5" customWidth="1"/>
    <col min="4" max="4" width="11.5703125" style="4" customWidth="1"/>
    <col min="5" max="6" width="12.42578125" style="5" customWidth="1"/>
    <col min="7" max="7" width="11.42578125" style="5"/>
    <col min="8" max="8" width="11.140625" style="5" customWidth="1"/>
    <col min="9" max="9" width="1.140625" style="5" customWidth="1"/>
    <col min="10" max="16384" width="11.42578125" style="5"/>
  </cols>
  <sheetData>
    <row r="1" spans="1:9" ht="20.25" thickTop="1" thickBot="1" x14ac:dyDescent="0.25">
      <c r="A1" s="40" t="s">
        <v>46</v>
      </c>
      <c r="B1" s="50" t="s">
        <v>56</v>
      </c>
      <c r="C1" s="39"/>
      <c r="D1" s="39"/>
    </row>
    <row r="2" spans="1:9" s="2" customFormat="1" ht="14.25" customHeight="1" thickTop="1" thickBot="1" x14ac:dyDescent="0.25">
      <c r="A2" s="41" t="s">
        <v>47</v>
      </c>
      <c r="C2" s="3"/>
      <c r="D2" s="97" t="s">
        <v>67</v>
      </c>
      <c r="E2" s="101"/>
      <c r="F2" s="102"/>
      <c r="G2" s="102"/>
      <c r="H2" s="102"/>
      <c r="I2" s="103"/>
    </row>
    <row r="3" spans="1:9" thickTop="1" thickBot="1" x14ac:dyDescent="0.25">
      <c r="A3" s="41" t="s">
        <v>48</v>
      </c>
      <c r="B3" s="57" t="s">
        <v>65</v>
      </c>
      <c r="C3" s="57"/>
      <c r="D3" s="57"/>
      <c r="E3" s="57"/>
      <c r="F3" s="57"/>
    </row>
    <row r="4" spans="1:9" ht="13.5" thickTop="1" x14ac:dyDescent="0.2">
      <c r="B4" s="65" t="s">
        <v>49</v>
      </c>
      <c r="C4" s="66"/>
      <c r="D4" s="58">
        <v>2022</v>
      </c>
      <c r="E4" s="58"/>
      <c r="F4" s="59"/>
    </row>
    <row r="5" spans="1:9" ht="51.75" customHeight="1" x14ac:dyDescent="0.2">
      <c r="B5" s="67"/>
      <c r="C5" s="68"/>
      <c r="D5" s="6" t="s">
        <v>50</v>
      </c>
      <c r="E5" s="53" t="s">
        <v>57</v>
      </c>
      <c r="F5" s="48" t="s">
        <v>51</v>
      </c>
    </row>
    <row r="6" spans="1:9" s="8" customFormat="1" ht="11.25" x14ac:dyDescent="0.2">
      <c r="A6" s="42"/>
      <c r="B6" s="16"/>
      <c r="C6" s="7"/>
      <c r="D6" s="28"/>
      <c r="E6" s="17"/>
      <c r="F6" s="18"/>
    </row>
    <row r="7" spans="1:9" s="8" customFormat="1" ht="11.25" x14ac:dyDescent="0.2">
      <c r="A7" s="4"/>
      <c r="B7" s="60" t="s">
        <v>66</v>
      </c>
      <c r="C7" s="61"/>
      <c r="D7" s="11">
        <f>SUM(E7:F7)</f>
        <v>11636602966.85</v>
      </c>
      <c r="E7" s="86">
        <f>SUM(E9:E42)</f>
        <v>5551779955.8500004</v>
      </c>
      <c r="F7" s="99">
        <v>6084823011</v>
      </c>
      <c r="H7" s="47"/>
    </row>
    <row r="8" spans="1:9" s="8" customFormat="1" ht="11.25" x14ac:dyDescent="0.2">
      <c r="A8" s="4"/>
      <c r="B8" s="9"/>
      <c r="C8" s="10"/>
      <c r="D8" s="11"/>
      <c r="E8" s="81"/>
      <c r="F8" s="99"/>
      <c r="G8" s="49"/>
      <c r="H8" s="49"/>
      <c r="I8" s="49"/>
    </row>
    <row r="9" spans="1:9" s="4" customFormat="1" x14ac:dyDescent="0.2">
      <c r="B9" s="12">
        <v>1</v>
      </c>
      <c r="C9" s="13" t="s">
        <v>21</v>
      </c>
      <c r="D9" s="82">
        <f>SUM(E9:F9)</f>
        <v>8559916.9400000013</v>
      </c>
      <c r="E9" s="80">
        <v>4422080.9400000004</v>
      </c>
      <c r="F9" s="98">
        <v>4137836</v>
      </c>
      <c r="H9"/>
    </row>
    <row r="10" spans="1:9" x14ac:dyDescent="0.2">
      <c r="B10" s="12">
        <v>2</v>
      </c>
      <c r="C10" s="13" t="s">
        <v>22</v>
      </c>
      <c r="D10" s="82">
        <f t="shared" ref="D10:D42" si="0">SUM(E10:F10)</f>
        <v>158252</v>
      </c>
      <c r="E10" s="80">
        <v>43528</v>
      </c>
      <c r="F10" s="98">
        <v>114724</v>
      </c>
      <c r="H10"/>
    </row>
    <row r="11" spans="1:9" x14ac:dyDescent="0.2">
      <c r="B11" s="12">
        <v>3</v>
      </c>
      <c r="C11" s="13" t="s">
        <v>45</v>
      </c>
      <c r="D11" s="82">
        <f t="shared" si="0"/>
        <v>1055454</v>
      </c>
      <c r="E11" s="80">
        <v>536052</v>
      </c>
      <c r="F11" s="98">
        <v>519402</v>
      </c>
      <c r="H11"/>
    </row>
    <row r="12" spans="1:9" x14ac:dyDescent="0.2">
      <c r="B12" s="12">
        <v>4</v>
      </c>
      <c r="C12" s="79" t="s">
        <v>52</v>
      </c>
      <c r="D12" s="82">
        <f t="shared" si="0"/>
        <v>957217</v>
      </c>
      <c r="E12" s="80">
        <v>15600</v>
      </c>
      <c r="F12" s="98">
        <v>941617</v>
      </c>
      <c r="H12"/>
    </row>
    <row r="13" spans="1:9" x14ac:dyDescent="0.2">
      <c r="B13" s="12">
        <v>5</v>
      </c>
      <c r="C13" s="13" t="s">
        <v>19</v>
      </c>
      <c r="D13" s="82">
        <f t="shared" si="0"/>
        <v>0</v>
      </c>
      <c r="E13" s="80">
        <v>0</v>
      </c>
      <c r="F13" s="55">
        <v>0</v>
      </c>
      <c r="H13"/>
    </row>
    <row r="14" spans="1:9" x14ac:dyDescent="0.2">
      <c r="B14" s="12">
        <v>6</v>
      </c>
      <c r="C14" s="13" t="s">
        <v>18</v>
      </c>
      <c r="D14" s="82">
        <f t="shared" si="0"/>
        <v>3648549</v>
      </c>
      <c r="E14" s="80">
        <v>1150400</v>
      </c>
      <c r="F14" s="98">
        <v>2498149</v>
      </c>
      <c r="H14"/>
    </row>
    <row r="15" spans="1:9" x14ac:dyDescent="0.2">
      <c r="B15" s="12">
        <v>7</v>
      </c>
      <c r="C15" s="13" t="s">
        <v>23</v>
      </c>
      <c r="D15" s="82">
        <f t="shared" si="0"/>
        <v>24612434.449999999</v>
      </c>
      <c r="E15" s="80">
        <v>6090550.4500000002</v>
      </c>
      <c r="F15" s="98">
        <v>18521884</v>
      </c>
      <c r="H15"/>
    </row>
    <row r="16" spans="1:9" x14ac:dyDescent="0.2">
      <c r="B16" s="12">
        <v>8</v>
      </c>
      <c r="C16" s="13" t="s">
        <v>17</v>
      </c>
      <c r="D16" s="82">
        <f t="shared" si="0"/>
        <v>15043365.84</v>
      </c>
      <c r="E16" s="80">
        <v>3569437.84</v>
      </c>
      <c r="F16" s="98">
        <v>11473928</v>
      </c>
      <c r="H16"/>
    </row>
    <row r="17" spans="1:8" x14ac:dyDescent="0.2">
      <c r="B17" s="12">
        <v>9</v>
      </c>
      <c r="C17" s="13" t="s">
        <v>16</v>
      </c>
      <c r="D17" s="82">
        <f t="shared" si="0"/>
        <v>363115</v>
      </c>
      <c r="E17" s="80">
        <v>47514</v>
      </c>
      <c r="F17" s="98">
        <v>315601</v>
      </c>
      <c r="H17"/>
    </row>
    <row r="18" spans="1:8" x14ac:dyDescent="0.2">
      <c r="B18" s="12">
        <v>10</v>
      </c>
      <c r="C18" s="13" t="s">
        <v>15</v>
      </c>
      <c r="D18" s="82">
        <f t="shared" si="0"/>
        <v>2702787</v>
      </c>
      <c r="E18" s="80">
        <v>2217471</v>
      </c>
      <c r="F18" s="98">
        <v>485316</v>
      </c>
      <c r="H18"/>
    </row>
    <row r="19" spans="1:8" x14ac:dyDescent="0.2">
      <c r="B19" s="12">
        <v>11</v>
      </c>
      <c r="C19" s="13" t="s">
        <v>14</v>
      </c>
      <c r="D19" s="82">
        <f t="shared" si="0"/>
        <v>9251663.5199999996</v>
      </c>
      <c r="E19" s="80">
        <v>418455.52</v>
      </c>
      <c r="F19" s="98">
        <v>8833208</v>
      </c>
      <c r="H19"/>
    </row>
    <row r="20" spans="1:8" x14ac:dyDescent="0.2">
      <c r="A20" s="4"/>
      <c r="B20" s="12">
        <v>12</v>
      </c>
      <c r="C20" s="13" t="s">
        <v>13</v>
      </c>
      <c r="D20" s="82">
        <f t="shared" si="0"/>
        <v>133016</v>
      </c>
      <c r="E20" s="80">
        <v>63741</v>
      </c>
      <c r="F20" s="98">
        <v>69275</v>
      </c>
      <c r="H20"/>
    </row>
    <row r="21" spans="1:8" x14ac:dyDescent="0.2">
      <c r="B21" s="12">
        <v>13</v>
      </c>
      <c r="C21" s="13" t="s">
        <v>12</v>
      </c>
      <c r="D21" s="82">
        <f t="shared" si="0"/>
        <v>1676642</v>
      </c>
      <c r="E21" s="80">
        <v>444548</v>
      </c>
      <c r="F21" s="98">
        <v>1232094</v>
      </c>
      <c r="H21"/>
    </row>
    <row r="22" spans="1:8" x14ac:dyDescent="0.2">
      <c r="B22" s="12">
        <v>14</v>
      </c>
      <c r="C22" s="13" t="s">
        <v>11</v>
      </c>
      <c r="D22" s="82">
        <f t="shared" si="0"/>
        <v>33497505.719999999</v>
      </c>
      <c r="E22" s="80">
        <v>1597635.72</v>
      </c>
      <c r="F22" s="98">
        <v>31899870</v>
      </c>
      <c r="H22"/>
    </row>
    <row r="23" spans="1:8" x14ac:dyDescent="0.2">
      <c r="B23" s="12">
        <v>15</v>
      </c>
      <c r="C23" s="13" t="s">
        <v>10</v>
      </c>
      <c r="D23" s="82">
        <f t="shared" si="0"/>
        <v>18378199.420000002</v>
      </c>
      <c r="E23" s="80">
        <v>7116159.4199999999</v>
      </c>
      <c r="F23" s="98">
        <v>11262040</v>
      </c>
      <c r="H23"/>
    </row>
    <row r="24" spans="1:8" x14ac:dyDescent="0.2">
      <c r="B24" s="12">
        <v>16</v>
      </c>
      <c r="C24" s="13" t="s">
        <v>24</v>
      </c>
      <c r="D24" s="82">
        <f t="shared" si="0"/>
        <v>72909376.439999998</v>
      </c>
      <c r="E24" s="80">
        <v>21953777.440000001</v>
      </c>
      <c r="F24" s="98">
        <v>50955599</v>
      </c>
      <c r="H24"/>
    </row>
    <row r="25" spans="1:8" x14ac:dyDescent="0.2">
      <c r="B25" s="12">
        <v>17</v>
      </c>
      <c r="C25" s="13" t="s">
        <v>25</v>
      </c>
      <c r="D25" s="82">
        <f t="shared" si="0"/>
        <v>413220</v>
      </c>
      <c r="E25" s="80">
        <v>219271</v>
      </c>
      <c r="F25" s="98">
        <v>193949</v>
      </c>
      <c r="H25"/>
    </row>
    <row r="26" spans="1:8" x14ac:dyDescent="0.2">
      <c r="B26" s="12">
        <v>18</v>
      </c>
      <c r="C26" s="13" t="s">
        <v>55</v>
      </c>
      <c r="D26" s="82">
        <f t="shared" si="0"/>
        <v>39291014</v>
      </c>
      <c r="E26" s="80">
        <v>20909005</v>
      </c>
      <c r="F26" s="98">
        <v>18382009</v>
      </c>
      <c r="H26"/>
    </row>
    <row r="27" spans="1:8" x14ac:dyDescent="0.2">
      <c r="B27" s="12">
        <v>19</v>
      </c>
      <c r="C27" s="13" t="s">
        <v>27</v>
      </c>
      <c r="D27" s="82">
        <f t="shared" si="0"/>
        <v>16843811</v>
      </c>
      <c r="E27" s="80">
        <v>518130</v>
      </c>
      <c r="F27" s="98">
        <v>16325681</v>
      </c>
      <c r="H27"/>
    </row>
    <row r="28" spans="1:8" x14ac:dyDescent="0.2">
      <c r="B28" s="12">
        <v>20</v>
      </c>
      <c r="C28" s="13" t="s">
        <v>26</v>
      </c>
      <c r="D28" s="82">
        <f t="shared" si="0"/>
        <v>70445946.969999999</v>
      </c>
      <c r="E28" s="80">
        <v>39576392.969999999</v>
      </c>
      <c r="F28" s="98">
        <v>30869554</v>
      </c>
      <c r="H28"/>
    </row>
    <row r="29" spans="1:8" x14ac:dyDescent="0.2">
      <c r="B29" s="12">
        <v>21</v>
      </c>
      <c r="C29" s="13" t="s">
        <v>28</v>
      </c>
      <c r="D29" s="82">
        <f t="shared" si="0"/>
        <v>37535684.039999999</v>
      </c>
      <c r="E29" s="80">
        <v>19569492.039999999</v>
      </c>
      <c r="F29" s="98">
        <v>17966192</v>
      </c>
      <c r="H29"/>
    </row>
    <row r="30" spans="1:8" x14ac:dyDescent="0.2">
      <c r="B30" s="12">
        <v>22</v>
      </c>
      <c r="C30" s="13" t="s">
        <v>54</v>
      </c>
      <c r="D30" s="82">
        <f t="shared" si="0"/>
        <v>2971678.01</v>
      </c>
      <c r="E30" s="80">
        <v>1201160.01</v>
      </c>
      <c r="F30" s="98">
        <v>1770518</v>
      </c>
      <c r="H30"/>
    </row>
    <row r="31" spans="1:8" x14ac:dyDescent="0.2">
      <c r="B31" s="12">
        <v>23</v>
      </c>
      <c r="C31" s="13" t="s">
        <v>29</v>
      </c>
      <c r="D31" s="82">
        <f t="shared" si="0"/>
        <v>4535852.3600000003</v>
      </c>
      <c r="E31" s="80">
        <v>1734149.36</v>
      </c>
      <c r="F31" s="98">
        <v>2801703</v>
      </c>
      <c r="H31"/>
    </row>
    <row r="32" spans="1:8" x14ac:dyDescent="0.2">
      <c r="B32" s="12">
        <v>24</v>
      </c>
      <c r="C32" s="13" t="s">
        <v>8</v>
      </c>
      <c r="D32" s="82">
        <f t="shared" si="0"/>
        <v>33771700.32</v>
      </c>
      <c r="E32" s="80">
        <v>10333184.32</v>
      </c>
      <c r="F32" s="98">
        <v>23438516</v>
      </c>
      <c r="H32"/>
    </row>
    <row r="33" spans="1:8" x14ac:dyDescent="0.2">
      <c r="B33" s="12">
        <v>25</v>
      </c>
      <c r="C33" s="13" t="s">
        <v>53</v>
      </c>
      <c r="D33" s="82">
        <f t="shared" si="0"/>
        <v>55219805.509999998</v>
      </c>
      <c r="E33" s="80">
        <v>11566645.51</v>
      </c>
      <c r="F33" s="98">
        <v>43653160</v>
      </c>
      <c r="H33"/>
    </row>
    <row r="34" spans="1:8" x14ac:dyDescent="0.2">
      <c r="B34" s="12">
        <v>26</v>
      </c>
      <c r="C34" s="13" t="s">
        <v>7</v>
      </c>
      <c r="D34" s="82">
        <f t="shared" si="0"/>
        <v>145488513.32999998</v>
      </c>
      <c r="E34" s="80">
        <v>87583724.329999998</v>
      </c>
      <c r="F34" s="98">
        <v>57904789</v>
      </c>
      <c r="H34"/>
    </row>
    <row r="35" spans="1:8" x14ac:dyDescent="0.2">
      <c r="B35" s="12">
        <v>27</v>
      </c>
      <c r="C35" s="13" t="s">
        <v>6</v>
      </c>
      <c r="D35" s="82">
        <f t="shared" si="0"/>
        <v>359216113.49000001</v>
      </c>
      <c r="E35" s="80">
        <v>270444575.49000001</v>
      </c>
      <c r="F35" s="98">
        <v>88771538</v>
      </c>
      <c r="H35"/>
    </row>
    <row r="36" spans="1:8" x14ac:dyDescent="0.2">
      <c r="B36" s="12">
        <v>28</v>
      </c>
      <c r="C36" s="13" t="s">
        <v>5</v>
      </c>
      <c r="D36" s="82">
        <f t="shared" si="0"/>
        <v>752529064.96000004</v>
      </c>
      <c r="E36" s="80">
        <v>350350393.95999998</v>
      </c>
      <c r="F36" s="98">
        <v>402178671</v>
      </c>
      <c r="H36"/>
    </row>
    <row r="37" spans="1:8" x14ac:dyDescent="0.2">
      <c r="B37" s="12">
        <v>29</v>
      </c>
      <c r="C37" s="13" t="s">
        <v>4</v>
      </c>
      <c r="D37" s="82">
        <f t="shared" si="0"/>
        <v>627130254.33999991</v>
      </c>
      <c r="E37" s="80">
        <v>404692576.33999997</v>
      </c>
      <c r="F37" s="98">
        <v>222437678</v>
      </c>
      <c r="H37"/>
    </row>
    <row r="38" spans="1:8" x14ac:dyDescent="0.2">
      <c r="B38" s="12">
        <v>30</v>
      </c>
      <c r="C38" s="13" t="s">
        <v>3</v>
      </c>
      <c r="D38" s="82">
        <f t="shared" si="0"/>
        <v>2340836062.6199999</v>
      </c>
      <c r="E38" s="80">
        <v>1196446845.6199999</v>
      </c>
      <c r="F38" s="98">
        <v>1144389217</v>
      </c>
      <c r="H38"/>
    </row>
    <row r="39" spans="1:8" x14ac:dyDescent="0.2">
      <c r="B39" s="12">
        <v>31</v>
      </c>
      <c r="C39" s="13" t="s">
        <v>31</v>
      </c>
      <c r="D39" s="82">
        <f t="shared" si="0"/>
        <v>2684712180.1800003</v>
      </c>
      <c r="E39" s="80">
        <v>1174102554.1800001</v>
      </c>
      <c r="F39" s="98">
        <v>1510609626</v>
      </c>
      <c r="H39"/>
    </row>
    <row r="40" spans="1:8" x14ac:dyDescent="0.2">
      <c r="B40" s="12">
        <v>32</v>
      </c>
      <c r="C40" s="13" t="s">
        <v>2</v>
      </c>
      <c r="D40" s="82">
        <f t="shared" si="0"/>
        <v>204255111</v>
      </c>
      <c r="E40" s="84" t="s">
        <v>63</v>
      </c>
      <c r="F40" s="98">
        <v>204255111</v>
      </c>
      <c r="H40"/>
    </row>
    <row r="41" spans="1:8" x14ac:dyDescent="0.2">
      <c r="B41" s="12">
        <v>33</v>
      </c>
      <c r="C41" s="13" t="s">
        <v>1</v>
      </c>
      <c r="D41" s="82">
        <f t="shared" si="0"/>
        <v>4064447743.8099999</v>
      </c>
      <c r="E41" s="80">
        <v>1908833187.8099999</v>
      </c>
      <c r="F41" s="98">
        <v>2155614556</v>
      </c>
      <c r="H41"/>
    </row>
    <row r="42" spans="1:8" x14ac:dyDescent="0.2">
      <c r="B42" s="12">
        <v>34</v>
      </c>
      <c r="C42" s="13" t="s">
        <v>0</v>
      </c>
      <c r="D42" s="82">
        <f t="shared" si="0"/>
        <v>4011716.58</v>
      </c>
      <c r="E42" s="80">
        <v>4011716.58</v>
      </c>
      <c r="F42" s="98">
        <v>0</v>
      </c>
      <c r="H42"/>
    </row>
    <row r="43" spans="1:8" x14ac:dyDescent="0.2">
      <c r="B43" s="14"/>
      <c r="C43" s="15"/>
      <c r="D43" s="29"/>
      <c r="E43" s="11"/>
      <c r="F43" s="34"/>
    </row>
    <row r="44" spans="1:8" s="1" customFormat="1" x14ac:dyDescent="0.2">
      <c r="A44"/>
      <c r="B44" s="62" t="s">
        <v>64</v>
      </c>
      <c r="C44" s="63"/>
      <c r="D44" s="63"/>
      <c r="E44" s="63"/>
      <c r="F44" s="64"/>
    </row>
    <row r="45" spans="1:8" x14ac:dyDescent="0.2">
      <c r="B45" s="56" t="s">
        <v>58</v>
      </c>
      <c r="C45" s="56"/>
      <c r="D45" s="56"/>
      <c r="E45" s="56"/>
      <c r="F45" s="56"/>
    </row>
  </sheetData>
  <mergeCells count="7">
    <mergeCell ref="D2:I2"/>
    <mergeCell ref="B45:F45"/>
    <mergeCell ref="B3:F3"/>
    <mergeCell ref="D4:F4"/>
    <mergeCell ref="B7:C7"/>
    <mergeCell ref="B44:F44"/>
    <mergeCell ref="B4:C5"/>
  </mergeCells>
  <phoneticPr fontId="0" type="noConversion"/>
  <hyperlinks>
    <hyperlink ref="A2" r:id="rId1" xr:uid="{00000000-0004-0000-0000-000000000000}"/>
    <hyperlink ref="A3" r:id="rId2" xr:uid="{00000000-0004-0000-0000-000001000000}"/>
    <hyperlink ref="D2" r:id="rId3" display="Encuesta de satisfacción" xr:uid="{75360EB0-5FB6-4697-92A4-5DC9C51D9494}"/>
  </hyperlinks>
  <pageMargins left="0.75" right="0.75" top="1" bottom="1" header="0" footer="0"/>
  <pageSetup paperSize="9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7"/>
  <sheetViews>
    <sheetView showGridLines="0" topLeftCell="A13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1.28515625" style="5" customWidth="1"/>
    <col min="3" max="3" width="21.42578125" style="30" customWidth="1"/>
    <col min="4" max="4" width="11.5703125" style="5" customWidth="1"/>
    <col min="5" max="5" width="12.42578125" style="27" customWidth="1"/>
    <col min="6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51.7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41</v>
      </c>
      <c r="B6" s="61"/>
      <c r="C6" s="11">
        <f>SUM(D6:E6)</f>
        <v>969294450.05999994</v>
      </c>
      <c r="D6" s="82">
        <v>439338901.05999994</v>
      </c>
      <c r="E6" s="93">
        <v>529955549</v>
      </c>
      <c r="G6" s="46"/>
    </row>
    <row r="7" spans="1:7" s="8" customFormat="1" x14ac:dyDescent="0.2">
      <c r="A7" s="9"/>
      <c r="B7" s="10"/>
      <c r="C7" s="11"/>
      <c r="D7" s="47"/>
      <c r="E7" s="100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788528</v>
      </c>
      <c r="D8" s="90">
        <v>411093</v>
      </c>
      <c r="E8" s="78">
        <v>377435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17293</v>
      </c>
      <c r="D9" s="88">
        <v>2923</v>
      </c>
      <c r="E9" s="78">
        <v>14370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72681</v>
      </c>
      <c r="D10" s="87">
        <v>39065</v>
      </c>
      <c r="E10" s="78">
        <v>33616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102010</v>
      </c>
      <c r="D11" s="87">
        <v>570</v>
      </c>
      <c r="E11" s="78">
        <v>101440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87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255340</v>
      </c>
      <c r="D13" s="87">
        <v>8408</v>
      </c>
      <c r="E13" s="78">
        <v>246932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1556217</v>
      </c>
      <c r="D14" s="87">
        <v>419254</v>
      </c>
      <c r="E14" s="78">
        <v>1136963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1336402</v>
      </c>
      <c r="D15" s="87">
        <v>267115</v>
      </c>
      <c r="E15" s="78">
        <v>1069287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34692</v>
      </c>
      <c r="D16" s="87">
        <v>3713</v>
      </c>
      <c r="E16" s="78">
        <v>30979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145634</v>
      </c>
      <c r="D17" s="87">
        <v>106067</v>
      </c>
      <c r="E17" s="78">
        <v>39567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491928</v>
      </c>
      <c r="D18" s="87">
        <v>27637</v>
      </c>
      <c r="E18" s="78">
        <v>464291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11793</v>
      </c>
      <c r="D19" s="87">
        <v>6432</v>
      </c>
      <c r="E19" s="78">
        <v>5361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141133</v>
      </c>
      <c r="D20" s="87">
        <v>38459</v>
      </c>
      <c r="E20" s="78">
        <v>102674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2593807</v>
      </c>
      <c r="D21" s="87">
        <v>105100</v>
      </c>
      <c r="E21" s="78">
        <v>2488707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1506236</v>
      </c>
      <c r="D22" s="87">
        <v>571314</v>
      </c>
      <c r="E22" s="78">
        <v>934922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6943568.1699999999</v>
      </c>
      <c r="D23" s="87">
        <v>1818573.17</v>
      </c>
      <c r="E23" s="78">
        <v>5124995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41314</v>
      </c>
      <c r="D24" s="87">
        <v>22780</v>
      </c>
      <c r="E24" s="78">
        <v>18534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2334589</v>
      </c>
      <c r="D25" s="87">
        <v>1973143</v>
      </c>
      <c r="E25" s="78">
        <v>361446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1622197</v>
      </c>
      <c r="D26" s="87">
        <v>36898</v>
      </c>
      <c r="E26" s="78">
        <v>1585299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6018939.0999999996</v>
      </c>
      <c r="D27" s="87">
        <v>2801856.1</v>
      </c>
      <c r="E27" s="78">
        <v>3217083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4096396</v>
      </c>
      <c r="D28" s="87">
        <v>1706884</v>
      </c>
      <c r="E28" s="78">
        <v>2389512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196788.5</v>
      </c>
      <c r="D29" s="87">
        <v>86703.5</v>
      </c>
      <c r="E29" s="78">
        <v>110085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350230</v>
      </c>
      <c r="D30" s="87">
        <v>133821</v>
      </c>
      <c r="E30" s="78">
        <v>216409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4836807.87</v>
      </c>
      <c r="D31" s="87">
        <v>941552.87</v>
      </c>
      <c r="E31" s="78">
        <v>3895255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4344709</v>
      </c>
      <c r="D32" s="87">
        <v>964036</v>
      </c>
      <c r="E32" s="78">
        <v>3380673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13225828.1</v>
      </c>
      <c r="D33" s="87">
        <v>7116565.0999999996</v>
      </c>
      <c r="E33" s="78">
        <v>6109263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27597673.16</v>
      </c>
      <c r="D34" s="87">
        <v>20740671.16</v>
      </c>
      <c r="E34" s="78">
        <v>6857002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64501336.030000001</v>
      </c>
      <c r="D35" s="87">
        <v>24818169.030000001</v>
      </c>
      <c r="E35" s="78">
        <v>39683167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38306891.509999998</v>
      </c>
      <c r="D36" s="87">
        <v>35243162.509999998</v>
      </c>
      <c r="E36" s="78">
        <v>3063729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199198592.01999998</v>
      </c>
      <c r="D37" s="87">
        <v>100400154.02</v>
      </c>
      <c r="E37" s="78">
        <v>98798438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256742270.36000001</v>
      </c>
      <c r="D38" s="87">
        <v>99630942.359999999</v>
      </c>
      <c r="E38" s="78">
        <v>157111328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22285616</v>
      </c>
      <c r="D39" s="87" t="s">
        <v>63</v>
      </c>
      <c r="E39" s="78">
        <v>22285616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306943845.73000002</v>
      </c>
      <c r="D40" s="87">
        <v>138242674.72999999</v>
      </c>
      <c r="E40" s="78">
        <v>168701171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653164.51</v>
      </c>
      <c r="D41" s="87">
        <v>653164.51</v>
      </c>
      <c r="E41" s="78">
        <v>0</v>
      </c>
      <c r="F41" s="37"/>
      <c r="G41" s="37"/>
    </row>
    <row r="42" spans="1:7" x14ac:dyDescent="0.2">
      <c r="A42" s="14"/>
      <c r="B42" s="15"/>
      <c r="C42" s="29"/>
      <c r="D42" s="21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0.710937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8" x14ac:dyDescent="0.2">
      <c r="A1" s="50" t="s">
        <v>56</v>
      </c>
      <c r="B1" s="39"/>
      <c r="C1" s="39"/>
    </row>
    <row r="2" spans="1:8" s="2" customFormat="1" x14ac:dyDescent="0.2">
      <c r="B2" s="3"/>
      <c r="C2" s="3"/>
      <c r="E2" s="25"/>
    </row>
    <row r="3" spans="1:8" x14ac:dyDescent="0.2">
      <c r="A3" s="57" t="s">
        <v>65</v>
      </c>
      <c r="B3" s="57"/>
      <c r="C3" s="57"/>
      <c r="D3" s="57"/>
      <c r="E3" s="57"/>
    </row>
    <row r="4" spans="1:8" ht="51.7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8" s="8" customFormat="1" x14ac:dyDescent="0.2">
      <c r="A5" s="23"/>
      <c r="B5" s="24"/>
      <c r="C5" s="28"/>
      <c r="D5" s="17"/>
      <c r="E5" s="38"/>
    </row>
    <row r="6" spans="1:8" s="19" customFormat="1" x14ac:dyDescent="0.2">
      <c r="A6" s="60" t="s">
        <v>42</v>
      </c>
      <c r="B6" s="61"/>
      <c r="C6" s="11">
        <f>SUM(D6:E6)</f>
        <v>951940709.29999995</v>
      </c>
      <c r="D6" s="82">
        <f>SUM(D8:D41)</f>
        <v>415992890.30000001</v>
      </c>
      <c r="E6" s="93">
        <v>535947819</v>
      </c>
      <c r="F6" s="20"/>
      <c r="G6" s="20"/>
      <c r="H6" s="20"/>
    </row>
    <row r="7" spans="1:8" s="8" customFormat="1" x14ac:dyDescent="0.2">
      <c r="A7" s="9"/>
      <c r="B7" s="10"/>
      <c r="C7" s="11"/>
      <c r="D7" s="89"/>
      <c r="E7" s="100"/>
      <c r="F7" s="46"/>
      <c r="G7" s="45"/>
    </row>
    <row r="8" spans="1:8" x14ac:dyDescent="0.2">
      <c r="A8" s="12">
        <v>1</v>
      </c>
      <c r="B8" s="13" t="s">
        <v>21</v>
      </c>
      <c r="C8" s="11">
        <f>SUM(D8:E8)</f>
        <v>658350</v>
      </c>
      <c r="D8" s="90">
        <v>377104</v>
      </c>
      <c r="E8" s="78">
        <v>281246</v>
      </c>
      <c r="F8" s="42"/>
      <c r="G8" s="37"/>
    </row>
    <row r="9" spans="1:8" x14ac:dyDescent="0.2">
      <c r="A9" s="12">
        <v>2</v>
      </c>
      <c r="B9" s="13" t="s">
        <v>22</v>
      </c>
      <c r="C9" s="11">
        <f t="shared" ref="C9:C41" si="0">SUM(D9:E9)</f>
        <v>4788</v>
      </c>
      <c r="D9" s="90">
        <v>2223</v>
      </c>
      <c r="E9" s="78">
        <v>2565</v>
      </c>
      <c r="F9" s="37"/>
      <c r="G9" s="37"/>
    </row>
    <row r="10" spans="1:8" x14ac:dyDescent="0.2">
      <c r="A10" s="12">
        <v>3</v>
      </c>
      <c r="B10" s="13" t="s">
        <v>32</v>
      </c>
      <c r="C10" s="11">
        <f t="shared" si="0"/>
        <v>64414</v>
      </c>
      <c r="D10" s="90">
        <v>33984</v>
      </c>
      <c r="E10" s="78">
        <v>30430</v>
      </c>
      <c r="F10" s="37"/>
      <c r="G10" s="37"/>
    </row>
    <row r="11" spans="1:8" x14ac:dyDescent="0.2">
      <c r="A11" s="12">
        <v>4</v>
      </c>
      <c r="B11" s="81" t="s">
        <v>59</v>
      </c>
      <c r="C11" s="11">
        <f t="shared" si="0"/>
        <v>77795</v>
      </c>
      <c r="D11" s="90">
        <v>447</v>
      </c>
      <c r="E11" s="78">
        <v>77348</v>
      </c>
      <c r="F11" s="37"/>
      <c r="G11" s="37"/>
    </row>
    <row r="12" spans="1:8" x14ac:dyDescent="0.2">
      <c r="A12" s="12">
        <v>5</v>
      </c>
      <c r="B12" s="13" t="s">
        <v>19</v>
      </c>
      <c r="C12" s="11">
        <f t="shared" si="0"/>
        <v>0</v>
      </c>
      <c r="D12" s="90">
        <v>0</v>
      </c>
      <c r="E12" s="95">
        <v>0</v>
      </c>
      <c r="F12" s="37"/>
      <c r="G12" s="37"/>
    </row>
    <row r="13" spans="1:8" x14ac:dyDescent="0.2">
      <c r="A13" s="12">
        <v>6</v>
      </c>
      <c r="B13" s="13" t="s">
        <v>18</v>
      </c>
      <c r="C13" s="11">
        <f t="shared" si="0"/>
        <v>310848</v>
      </c>
      <c r="D13" s="90">
        <v>80855</v>
      </c>
      <c r="E13" s="78">
        <v>229993</v>
      </c>
      <c r="F13" s="37"/>
      <c r="G13" s="37"/>
    </row>
    <row r="14" spans="1:8" x14ac:dyDescent="0.2">
      <c r="A14" s="12">
        <v>7</v>
      </c>
      <c r="B14" s="13" t="s">
        <v>23</v>
      </c>
      <c r="C14" s="11">
        <f t="shared" si="0"/>
        <v>1518691</v>
      </c>
      <c r="D14" s="90">
        <v>449326</v>
      </c>
      <c r="E14" s="78">
        <v>1069365</v>
      </c>
      <c r="F14" s="37"/>
      <c r="G14" s="37"/>
    </row>
    <row r="15" spans="1:8" x14ac:dyDescent="0.2">
      <c r="A15" s="12">
        <v>8</v>
      </c>
      <c r="B15" s="13" t="s">
        <v>17</v>
      </c>
      <c r="C15" s="11">
        <f t="shared" si="0"/>
        <v>1411280</v>
      </c>
      <c r="D15" s="90">
        <v>386263</v>
      </c>
      <c r="E15" s="78">
        <v>1025017</v>
      </c>
      <c r="F15" s="37"/>
      <c r="G15" s="37"/>
    </row>
    <row r="16" spans="1:8" x14ac:dyDescent="0.2">
      <c r="A16" s="12">
        <v>9</v>
      </c>
      <c r="B16" s="13" t="s">
        <v>16</v>
      </c>
      <c r="C16" s="11">
        <f t="shared" si="0"/>
        <v>29362</v>
      </c>
      <c r="D16" s="90">
        <v>3234</v>
      </c>
      <c r="E16" s="78">
        <v>26128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210772</v>
      </c>
      <c r="D17" s="90">
        <v>174566</v>
      </c>
      <c r="E17" s="78">
        <v>36206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556457</v>
      </c>
      <c r="D18" s="90">
        <v>24844</v>
      </c>
      <c r="E18" s="78">
        <v>531613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9514</v>
      </c>
      <c r="D19" s="90">
        <v>4492</v>
      </c>
      <c r="E19" s="78">
        <v>5022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133021</v>
      </c>
      <c r="D20" s="90">
        <v>33507</v>
      </c>
      <c r="E20" s="78">
        <v>99514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2212293</v>
      </c>
      <c r="D21" s="90">
        <v>103508</v>
      </c>
      <c r="E21" s="78">
        <v>2108785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1598933.2</v>
      </c>
      <c r="D22" s="90">
        <v>614887.19999999995</v>
      </c>
      <c r="E22" s="78">
        <v>984046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5961365.1200000001</v>
      </c>
      <c r="D23" s="90">
        <v>1677434.12</v>
      </c>
      <c r="E23" s="78">
        <v>4283931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32953</v>
      </c>
      <c r="D24" s="90">
        <v>16945</v>
      </c>
      <c r="E24" s="78">
        <v>16008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1479376</v>
      </c>
      <c r="D25" s="90">
        <v>1366547</v>
      </c>
      <c r="E25" s="78">
        <v>112829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1528405</v>
      </c>
      <c r="D26" s="90">
        <v>39764</v>
      </c>
      <c r="E26" s="78">
        <v>1488641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6310750.3799999999</v>
      </c>
      <c r="D27" s="90">
        <v>3352759.38</v>
      </c>
      <c r="E27" s="78">
        <v>2957991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3132881.42</v>
      </c>
      <c r="D28" s="90">
        <v>1619216.42</v>
      </c>
      <c r="E28" s="78">
        <v>1513665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185300</v>
      </c>
      <c r="D29" s="90">
        <v>79463</v>
      </c>
      <c r="E29" s="78">
        <v>105837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273396</v>
      </c>
      <c r="D30" s="90">
        <v>113481</v>
      </c>
      <c r="E30" s="78">
        <v>159915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3304078.5</v>
      </c>
      <c r="D31" s="90">
        <v>754560.5</v>
      </c>
      <c r="E31" s="78">
        <v>2549518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4988027.76</v>
      </c>
      <c r="D32" s="90">
        <v>859315.76</v>
      </c>
      <c r="E32" s="78">
        <v>4128712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11306223.65</v>
      </c>
      <c r="D33" s="90">
        <v>6289466.6500000004</v>
      </c>
      <c r="E33" s="78">
        <v>5016757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29705513.280000001</v>
      </c>
      <c r="D34" s="90">
        <v>22375768.280000001</v>
      </c>
      <c r="E34" s="78">
        <v>7329745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73705738.760000005</v>
      </c>
      <c r="D35" s="90">
        <v>26192088.760000002</v>
      </c>
      <c r="E35" s="78">
        <v>47513650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56620839.049999997</v>
      </c>
      <c r="D36" s="90">
        <v>34181930.049999997</v>
      </c>
      <c r="E36" s="78">
        <v>22438909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226213465.06999999</v>
      </c>
      <c r="D37" s="90">
        <v>96825995.069999993</v>
      </c>
      <c r="E37" s="78">
        <v>129387470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232625719.94</v>
      </c>
      <c r="D38" s="90">
        <v>89812633.939999998</v>
      </c>
      <c r="E38" s="78">
        <v>142813086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17417198</v>
      </c>
      <c r="D39" s="87" t="s">
        <v>63</v>
      </c>
      <c r="E39" s="78">
        <v>17417198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268352960.17000002</v>
      </c>
      <c r="D40" s="90">
        <v>128146281.17</v>
      </c>
      <c r="E40" s="78">
        <v>140206679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0</v>
      </c>
      <c r="D41" s="33">
        <v>0</v>
      </c>
      <c r="E41" s="78">
        <v>0</v>
      </c>
      <c r="F41" s="37"/>
      <c r="G41" s="37"/>
    </row>
    <row r="42" spans="1:7" x14ac:dyDescent="0.2">
      <c r="A42" s="14"/>
      <c r="B42" s="15"/>
      <c r="C42" s="29"/>
      <c r="D42" s="21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1.85546875" style="5" customWidth="1"/>
    <col min="3" max="3" width="21.42578125" style="30" customWidth="1"/>
    <col min="4" max="4" width="11.5703125" style="5" customWidth="1"/>
    <col min="5" max="5" width="12.42578125" style="27" customWidth="1"/>
    <col min="6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54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43</v>
      </c>
      <c r="B6" s="61"/>
      <c r="C6" s="11">
        <f>SUM(D6:E6)</f>
        <v>909023840.08000004</v>
      </c>
      <c r="D6" s="11">
        <v>425348726.08000004</v>
      </c>
      <c r="E6" s="93">
        <v>483675114</v>
      </c>
      <c r="G6" s="46"/>
    </row>
    <row r="7" spans="1:7" s="8" customFormat="1" x14ac:dyDescent="0.2">
      <c r="A7" s="9"/>
      <c r="B7" s="10"/>
      <c r="C7" s="11"/>
      <c r="D7" s="47"/>
      <c r="E7" s="100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591994</v>
      </c>
      <c r="D8" s="90">
        <v>317549</v>
      </c>
      <c r="E8" s="78">
        <v>274445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10109</v>
      </c>
      <c r="D9" s="35">
        <v>2330</v>
      </c>
      <c r="E9" s="78">
        <v>7779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62976</v>
      </c>
      <c r="D10" s="33">
        <v>33579</v>
      </c>
      <c r="E10" s="78">
        <v>29397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55383</v>
      </c>
      <c r="D11" s="33">
        <v>460</v>
      </c>
      <c r="E11" s="78">
        <v>54923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33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246974</v>
      </c>
      <c r="D13" s="33">
        <v>72530</v>
      </c>
      <c r="E13" s="78">
        <v>174444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1516029</v>
      </c>
      <c r="D14" s="33">
        <v>433731</v>
      </c>
      <c r="E14" s="78">
        <v>1082298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1286208</v>
      </c>
      <c r="D15" s="33">
        <v>280392</v>
      </c>
      <c r="E15" s="78">
        <v>1005816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47606</v>
      </c>
      <c r="D16" s="33">
        <v>2924</v>
      </c>
      <c r="E16" s="78">
        <v>44682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122053</v>
      </c>
      <c r="D17" s="33">
        <v>87433</v>
      </c>
      <c r="E17" s="78">
        <v>34620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534165.85</v>
      </c>
      <c r="D18" s="33">
        <v>21614.85</v>
      </c>
      <c r="E18" s="78">
        <v>512551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9509</v>
      </c>
      <c r="D19" s="33">
        <v>4728</v>
      </c>
      <c r="E19" s="78">
        <v>4781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133527</v>
      </c>
      <c r="D20" s="33">
        <v>31793</v>
      </c>
      <c r="E20" s="78">
        <v>101734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2123629</v>
      </c>
      <c r="D21" s="33">
        <v>95315</v>
      </c>
      <c r="E21" s="78">
        <v>2028314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1521921</v>
      </c>
      <c r="D22" s="33">
        <v>593420</v>
      </c>
      <c r="E22" s="78">
        <v>928501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5461964</v>
      </c>
      <c r="D23" s="33">
        <v>1640859</v>
      </c>
      <c r="E23" s="78">
        <v>3821105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23668</v>
      </c>
      <c r="D24" s="33">
        <v>13207</v>
      </c>
      <c r="E24" s="78">
        <v>10461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6132208</v>
      </c>
      <c r="D25" s="33">
        <v>1974527</v>
      </c>
      <c r="E25" s="78">
        <v>4157681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1448122</v>
      </c>
      <c r="D26" s="33">
        <v>40732</v>
      </c>
      <c r="E26" s="78">
        <v>1407390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5877109.1899999995</v>
      </c>
      <c r="D27" s="33">
        <v>3093891.19</v>
      </c>
      <c r="E27" s="78">
        <v>2783218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3086964.9699999997</v>
      </c>
      <c r="D28" s="33">
        <v>1418636.97</v>
      </c>
      <c r="E28" s="78">
        <v>1668328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183189</v>
      </c>
      <c r="D29" s="33">
        <v>83571</v>
      </c>
      <c r="E29" s="78">
        <v>99618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417095</v>
      </c>
      <c r="D30" s="33">
        <v>119132</v>
      </c>
      <c r="E30" s="78">
        <v>297963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2509944.33</v>
      </c>
      <c r="D31" s="33">
        <v>695349.33</v>
      </c>
      <c r="E31" s="78">
        <v>1814595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3465874.59</v>
      </c>
      <c r="D32" s="33">
        <v>816457.59</v>
      </c>
      <c r="E32" s="78">
        <v>2649417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11060642.210000001</v>
      </c>
      <c r="D33" s="33">
        <v>6108024.21</v>
      </c>
      <c r="E33" s="78">
        <v>4952618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30264996.359999999</v>
      </c>
      <c r="D34" s="33">
        <v>22933416.359999999</v>
      </c>
      <c r="E34" s="78">
        <v>7331580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62130833.899999999</v>
      </c>
      <c r="D35" s="33">
        <v>32585780.899999999</v>
      </c>
      <c r="E35" s="78">
        <v>29545053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50817533.239999995</v>
      </c>
      <c r="D36" s="33">
        <v>32607452.239999998</v>
      </c>
      <c r="E36" s="78">
        <v>18210081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196424531.11000001</v>
      </c>
      <c r="D37" s="33">
        <v>89524960.109999999</v>
      </c>
      <c r="E37" s="78">
        <v>106899571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201336029.93000001</v>
      </c>
      <c r="D38" s="33">
        <v>86875952.930000007</v>
      </c>
      <c r="E38" s="78">
        <v>114460077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17652485</v>
      </c>
      <c r="D39" s="33" t="s">
        <v>63</v>
      </c>
      <c r="E39" s="78">
        <v>17652485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302468565.39999998</v>
      </c>
      <c r="D40" s="33">
        <v>142838977.40000001</v>
      </c>
      <c r="E40" s="78">
        <v>159629588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0</v>
      </c>
      <c r="D41" s="33">
        <v>0</v>
      </c>
      <c r="E41" s="78">
        <v>0</v>
      </c>
      <c r="F41" s="37"/>
      <c r="G41" s="37"/>
    </row>
    <row r="42" spans="1:7" x14ac:dyDescent="0.2">
      <c r="A42" s="14"/>
      <c r="B42" s="15"/>
      <c r="C42" s="29"/>
      <c r="D42" s="21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  <c r="G43" s="37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7"/>
  <sheetViews>
    <sheetView showGridLines="0" workbookViewId="0">
      <selection activeCell="D39" sqref="D39"/>
    </sheetView>
  </sheetViews>
  <sheetFormatPr baseColWidth="10" defaultColWidth="11.42578125" defaultRowHeight="11.25" x14ac:dyDescent="0.2"/>
  <cols>
    <col min="1" max="1" width="3.140625" style="5" customWidth="1"/>
    <col min="2" max="2" width="44.4257812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6" x14ac:dyDescent="0.2">
      <c r="A1" s="50" t="s">
        <v>56</v>
      </c>
      <c r="B1" s="39"/>
      <c r="C1" s="39"/>
    </row>
    <row r="2" spans="1:6" s="2" customFormat="1" x14ac:dyDescent="0.2">
      <c r="B2" s="3"/>
      <c r="C2" s="3"/>
      <c r="E2" s="25"/>
    </row>
    <row r="3" spans="1:6" x14ac:dyDescent="0.2">
      <c r="A3" s="57" t="s">
        <v>65</v>
      </c>
      <c r="B3" s="57"/>
      <c r="C3" s="57"/>
      <c r="D3" s="57"/>
      <c r="E3" s="57"/>
    </row>
    <row r="4" spans="1:6" ht="53.2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6" s="8" customFormat="1" x14ac:dyDescent="0.2">
      <c r="A5" s="23"/>
      <c r="B5" s="24"/>
      <c r="C5" s="28"/>
      <c r="D5" s="17"/>
      <c r="E5" s="26"/>
    </row>
    <row r="6" spans="1:6" s="19" customFormat="1" x14ac:dyDescent="0.2">
      <c r="A6" s="60" t="s">
        <v>44</v>
      </c>
      <c r="B6" s="61"/>
      <c r="C6" s="11">
        <f>SUM(D6:E6)</f>
        <v>917955293.77999997</v>
      </c>
      <c r="D6" s="82">
        <f>SUM(D8:D41)</f>
        <v>445358080.77999997</v>
      </c>
      <c r="E6" s="93">
        <v>472597213</v>
      </c>
    </row>
    <row r="7" spans="1:6" s="8" customFormat="1" x14ac:dyDescent="0.2">
      <c r="A7" s="9"/>
      <c r="B7" s="10"/>
      <c r="C7" s="11"/>
      <c r="D7" s="89"/>
      <c r="E7" s="100"/>
      <c r="F7" s="46"/>
    </row>
    <row r="8" spans="1:6" x14ac:dyDescent="0.2">
      <c r="A8" s="12">
        <v>1</v>
      </c>
      <c r="B8" s="13" t="s">
        <v>21</v>
      </c>
      <c r="C8" s="11">
        <f>SUM(D8:E8)</f>
        <v>650838.64</v>
      </c>
      <c r="D8" s="90">
        <v>327762.64</v>
      </c>
      <c r="E8" s="78">
        <v>323076</v>
      </c>
      <c r="F8" s="42"/>
    </row>
    <row r="9" spans="1:6" x14ac:dyDescent="0.2">
      <c r="A9" s="12">
        <v>2</v>
      </c>
      <c r="B9" s="13" t="s">
        <v>22</v>
      </c>
      <c r="C9" s="11">
        <f t="shared" ref="C9:C41" si="0">SUM(D9:E9)</f>
        <v>11521</v>
      </c>
      <c r="D9" s="90">
        <v>3789</v>
      </c>
      <c r="E9" s="78">
        <v>7732</v>
      </c>
      <c r="F9" s="37"/>
    </row>
    <row r="10" spans="1:6" x14ac:dyDescent="0.2">
      <c r="A10" s="12">
        <v>3</v>
      </c>
      <c r="B10" s="13" t="s">
        <v>32</v>
      </c>
      <c r="C10" s="11">
        <f t="shared" si="0"/>
        <v>65786</v>
      </c>
      <c r="D10" s="90">
        <v>37359</v>
      </c>
      <c r="E10" s="78">
        <v>28427</v>
      </c>
      <c r="F10" s="37"/>
    </row>
    <row r="11" spans="1:6" x14ac:dyDescent="0.2">
      <c r="A11" s="12">
        <v>4</v>
      </c>
      <c r="B11" s="81" t="s">
        <v>59</v>
      </c>
      <c r="C11" s="11">
        <f t="shared" si="0"/>
        <v>99898</v>
      </c>
      <c r="D11" s="90">
        <v>1433</v>
      </c>
      <c r="E11" s="78">
        <v>98465</v>
      </c>
      <c r="F11" s="37"/>
    </row>
    <row r="12" spans="1:6" x14ac:dyDescent="0.2">
      <c r="A12" s="12">
        <v>5</v>
      </c>
      <c r="B12" s="13" t="s">
        <v>19</v>
      </c>
      <c r="C12" s="11">
        <f t="shared" si="0"/>
        <v>0</v>
      </c>
      <c r="D12" s="90">
        <v>0</v>
      </c>
      <c r="E12" s="95">
        <v>0</v>
      </c>
      <c r="F12" s="37"/>
    </row>
    <row r="13" spans="1:6" x14ac:dyDescent="0.2">
      <c r="A13" s="12">
        <v>6</v>
      </c>
      <c r="B13" s="13" t="s">
        <v>18</v>
      </c>
      <c r="C13" s="11">
        <f t="shared" si="0"/>
        <v>262910</v>
      </c>
      <c r="D13" s="90">
        <v>81639</v>
      </c>
      <c r="E13" s="78">
        <v>181271</v>
      </c>
      <c r="F13" s="37"/>
    </row>
    <row r="14" spans="1:6" x14ac:dyDescent="0.2">
      <c r="A14" s="12">
        <v>7</v>
      </c>
      <c r="B14" s="13" t="s">
        <v>23</v>
      </c>
      <c r="C14" s="11">
        <f t="shared" si="0"/>
        <v>1560762</v>
      </c>
      <c r="D14" s="90">
        <v>450620</v>
      </c>
      <c r="E14" s="78">
        <v>1110142</v>
      </c>
      <c r="F14" s="37"/>
    </row>
    <row r="15" spans="1:6" x14ac:dyDescent="0.2">
      <c r="A15" s="12">
        <v>8</v>
      </c>
      <c r="B15" s="13" t="s">
        <v>17</v>
      </c>
      <c r="C15" s="11">
        <f t="shared" si="0"/>
        <v>1245755.8400000001</v>
      </c>
      <c r="D15" s="90">
        <v>277092.84000000003</v>
      </c>
      <c r="E15" s="78">
        <v>968663</v>
      </c>
      <c r="F15" s="37"/>
    </row>
    <row r="16" spans="1:6" x14ac:dyDescent="0.2">
      <c r="A16" s="12">
        <v>9</v>
      </c>
      <c r="B16" s="13" t="s">
        <v>16</v>
      </c>
      <c r="C16" s="11">
        <f t="shared" si="0"/>
        <v>29402</v>
      </c>
      <c r="D16" s="90">
        <v>4830</v>
      </c>
      <c r="E16" s="78">
        <v>24572</v>
      </c>
      <c r="F16" s="37"/>
    </row>
    <row r="17" spans="1:6" x14ac:dyDescent="0.2">
      <c r="A17" s="12">
        <v>10</v>
      </c>
      <c r="B17" s="13" t="s">
        <v>15</v>
      </c>
      <c r="C17" s="11">
        <f t="shared" si="0"/>
        <v>129888</v>
      </c>
      <c r="D17" s="90">
        <v>86633</v>
      </c>
      <c r="E17" s="78">
        <v>43255</v>
      </c>
      <c r="F17" s="37"/>
    </row>
    <row r="18" spans="1:6" x14ac:dyDescent="0.2">
      <c r="A18" s="12">
        <v>11</v>
      </c>
      <c r="B18" s="13" t="s">
        <v>14</v>
      </c>
      <c r="C18" s="11">
        <f t="shared" si="0"/>
        <v>568989.67000000004</v>
      </c>
      <c r="D18" s="90">
        <v>22873.67</v>
      </c>
      <c r="E18" s="78">
        <v>546116</v>
      </c>
      <c r="F18" s="37"/>
    </row>
    <row r="19" spans="1:6" x14ac:dyDescent="0.2">
      <c r="A19" s="12">
        <v>12</v>
      </c>
      <c r="B19" s="13" t="s">
        <v>13</v>
      </c>
      <c r="C19" s="11">
        <f t="shared" si="0"/>
        <v>9130</v>
      </c>
      <c r="D19" s="90">
        <v>5226</v>
      </c>
      <c r="E19" s="78">
        <v>3904</v>
      </c>
      <c r="F19" s="37"/>
    </row>
    <row r="20" spans="1:6" x14ac:dyDescent="0.2">
      <c r="A20" s="12">
        <v>13</v>
      </c>
      <c r="B20" s="13" t="s">
        <v>12</v>
      </c>
      <c r="C20" s="11">
        <f t="shared" si="0"/>
        <v>150280</v>
      </c>
      <c r="D20" s="90">
        <v>33278</v>
      </c>
      <c r="E20" s="78">
        <v>117002</v>
      </c>
      <c r="F20" s="37"/>
    </row>
    <row r="21" spans="1:6" x14ac:dyDescent="0.2">
      <c r="A21" s="12">
        <v>14</v>
      </c>
      <c r="B21" s="13" t="s">
        <v>11</v>
      </c>
      <c r="C21" s="11">
        <f t="shared" si="0"/>
        <v>2409762</v>
      </c>
      <c r="D21" s="90">
        <v>126654</v>
      </c>
      <c r="E21" s="78">
        <v>2283108</v>
      </c>
      <c r="F21" s="37"/>
    </row>
    <row r="22" spans="1:6" x14ac:dyDescent="0.2">
      <c r="A22" s="12">
        <v>15</v>
      </c>
      <c r="B22" s="13" t="s">
        <v>10</v>
      </c>
      <c r="C22" s="11">
        <f t="shared" si="0"/>
        <v>1626593</v>
      </c>
      <c r="D22" s="90">
        <v>586153</v>
      </c>
      <c r="E22" s="78">
        <v>1040440</v>
      </c>
      <c r="F22" s="37"/>
    </row>
    <row r="23" spans="1:6" x14ac:dyDescent="0.2">
      <c r="A23" s="12">
        <v>16</v>
      </c>
      <c r="B23" s="13" t="s">
        <v>24</v>
      </c>
      <c r="C23" s="11">
        <f t="shared" si="0"/>
        <v>5154677.28</v>
      </c>
      <c r="D23" s="90">
        <v>1661900.28</v>
      </c>
      <c r="E23" s="78">
        <v>3492777</v>
      </c>
      <c r="F23" s="37"/>
    </row>
    <row r="24" spans="1:6" x14ac:dyDescent="0.2">
      <c r="A24" s="12">
        <v>17</v>
      </c>
      <c r="B24" s="13" t="s">
        <v>25</v>
      </c>
      <c r="C24" s="11">
        <f t="shared" si="0"/>
        <v>24673</v>
      </c>
      <c r="D24" s="90">
        <v>13558</v>
      </c>
      <c r="E24" s="78">
        <v>11115</v>
      </c>
      <c r="F24" s="37"/>
    </row>
    <row r="25" spans="1:6" x14ac:dyDescent="0.2">
      <c r="A25" s="12">
        <v>18</v>
      </c>
      <c r="B25" s="13" t="s">
        <v>20</v>
      </c>
      <c r="C25" s="11">
        <f t="shared" si="0"/>
        <v>3973562</v>
      </c>
      <c r="D25" s="90">
        <v>2028006</v>
      </c>
      <c r="E25" s="78">
        <v>1945556</v>
      </c>
      <c r="F25" s="37"/>
    </row>
    <row r="26" spans="1:6" x14ac:dyDescent="0.2">
      <c r="A26" s="12">
        <v>19</v>
      </c>
      <c r="B26" s="13" t="s">
        <v>27</v>
      </c>
      <c r="C26" s="11">
        <f t="shared" si="0"/>
        <v>1437133</v>
      </c>
      <c r="D26" s="90">
        <v>44969</v>
      </c>
      <c r="E26" s="78">
        <v>1392164</v>
      </c>
      <c r="F26" s="37"/>
    </row>
    <row r="27" spans="1:6" x14ac:dyDescent="0.2">
      <c r="A27" s="12">
        <v>20</v>
      </c>
      <c r="B27" s="13" t="s">
        <v>26</v>
      </c>
      <c r="C27" s="11">
        <f t="shared" si="0"/>
        <v>5378698.21</v>
      </c>
      <c r="D27" s="90">
        <v>2934388.21</v>
      </c>
      <c r="E27" s="78">
        <v>2444310</v>
      </c>
      <c r="F27" s="37"/>
    </row>
    <row r="28" spans="1:6" x14ac:dyDescent="0.2">
      <c r="A28" s="12">
        <v>21</v>
      </c>
      <c r="B28" s="13" t="s">
        <v>28</v>
      </c>
      <c r="C28" s="11">
        <f t="shared" si="0"/>
        <v>2585687.66</v>
      </c>
      <c r="D28" s="90">
        <v>1515310.66</v>
      </c>
      <c r="E28" s="78">
        <v>1070377</v>
      </c>
      <c r="F28" s="37"/>
    </row>
    <row r="29" spans="1:6" x14ac:dyDescent="0.2">
      <c r="A29" s="12">
        <v>22</v>
      </c>
      <c r="B29" s="13" t="s">
        <v>9</v>
      </c>
      <c r="C29" s="11">
        <f t="shared" si="0"/>
        <v>218101</v>
      </c>
      <c r="D29" s="90">
        <v>107462</v>
      </c>
      <c r="E29" s="78">
        <v>110639</v>
      </c>
      <c r="F29" s="37"/>
    </row>
    <row r="30" spans="1:6" x14ac:dyDescent="0.2">
      <c r="A30" s="12">
        <v>23</v>
      </c>
      <c r="B30" s="13" t="s">
        <v>29</v>
      </c>
      <c r="C30" s="11">
        <f t="shared" si="0"/>
        <v>331473</v>
      </c>
      <c r="D30" s="90">
        <v>130462</v>
      </c>
      <c r="E30" s="78">
        <v>201011</v>
      </c>
      <c r="F30" s="37"/>
    </row>
    <row r="31" spans="1:6" x14ac:dyDescent="0.2">
      <c r="A31" s="12">
        <v>24</v>
      </c>
      <c r="B31" s="13" t="s">
        <v>8</v>
      </c>
      <c r="C31" s="11">
        <f t="shared" si="0"/>
        <v>2226977.0300000003</v>
      </c>
      <c r="D31" s="90">
        <v>790207.03</v>
      </c>
      <c r="E31" s="78">
        <v>1436770</v>
      </c>
      <c r="F31" s="37"/>
    </row>
    <row r="32" spans="1:6" x14ac:dyDescent="0.2">
      <c r="A32" s="12">
        <v>25</v>
      </c>
      <c r="B32" s="13" t="s">
        <v>30</v>
      </c>
      <c r="C32" s="11">
        <f t="shared" si="0"/>
        <v>4330165.41</v>
      </c>
      <c r="D32" s="90">
        <v>902240.41</v>
      </c>
      <c r="E32" s="78">
        <v>3427925</v>
      </c>
      <c r="F32" s="37"/>
    </row>
    <row r="33" spans="1:7" x14ac:dyDescent="0.2">
      <c r="A33" s="12">
        <v>26</v>
      </c>
      <c r="B33" s="13" t="s">
        <v>7</v>
      </c>
      <c r="C33" s="11">
        <f t="shared" si="0"/>
        <v>11323195.199999999</v>
      </c>
      <c r="D33" s="90">
        <v>6952175.2000000002</v>
      </c>
      <c r="E33" s="78">
        <v>4371020</v>
      </c>
      <c r="F33" s="37"/>
    </row>
    <row r="34" spans="1:7" x14ac:dyDescent="0.2">
      <c r="A34" s="12">
        <v>27</v>
      </c>
      <c r="B34" s="13" t="s">
        <v>6</v>
      </c>
      <c r="C34" s="11">
        <f t="shared" si="0"/>
        <v>27279978.52</v>
      </c>
      <c r="D34" s="90">
        <v>21553228.52</v>
      </c>
      <c r="E34" s="78">
        <v>5726750</v>
      </c>
      <c r="F34" s="37"/>
    </row>
    <row r="35" spans="1:7" x14ac:dyDescent="0.2">
      <c r="A35" s="12">
        <v>28</v>
      </c>
      <c r="B35" s="13" t="s">
        <v>5</v>
      </c>
      <c r="C35" s="11">
        <f t="shared" si="0"/>
        <v>49784008.840000004</v>
      </c>
      <c r="D35" s="90">
        <v>24079366.84</v>
      </c>
      <c r="E35" s="78">
        <v>25704642</v>
      </c>
      <c r="F35" s="37"/>
    </row>
    <row r="36" spans="1:7" x14ac:dyDescent="0.2">
      <c r="A36" s="12">
        <v>29</v>
      </c>
      <c r="B36" s="13" t="s">
        <v>4</v>
      </c>
      <c r="C36" s="11">
        <f t="shared" si="0"/>
        <v>46829107.710000001</v>
      </c>
      <c r="D36" s="90">
        <v>29498833.710000001</v>
      </c>
      <c r="E36" s="78">
        <v>17330274</v>
      </c>
      <c r="F36" s="37"/>
    </row>
    <row r="37" spans="1:7" x14ac:dyDescent="0.2">
      <c r="A37" s="12">
        <v>30</v>
      </c>
      <c r="B37" s="13" t="s">
        <v>3</v>
      </c>
      <c r="C37" s="11">
        <f t="shared" si="0"/>
        <v>192887632.63</v>
      </c>
      <c r="D37" s="90">
        <v>92185112.629999995</v>
      </c>
      <c r="E37" s="78">
        <v>100702520</v>
      </c>
      <c r="F37" s="37"/>
    </row>
    <row r="38" spans="1:7" x14ac:dyDescent="0.2">
      <c r="A38" s="12">
        <v>31</v>
      </c>
      <c r="B38" s="13" t="s">
        <v>31</v>
      </c>
      <c r="C38" s="11">
        <f t="shared" si="0"/>
        <v>195115510.88</v>
      </c>
      <c r="D38" s="90">
        <v>86836126.879999995</v>
      </c>
      <c r="E38" s="78">
        <v>108279384</v>
      </c>
      <c r="F38" s="37"/>
    </row>
    <row r="39" spans="1:7" x14ac:dyDescent="0.2">
      <c r="A39" s="12">
        <v>32</v>
      </c>
      <c r="B39" s="13" t="s">
        <v>2</v>
      </c>
      <c r="C39" s="11">
        <f t="shared" si="0"/>
        <v>16246015</v>
      </c>
      <c r="D39" s="87" t="s">
        <v>63</v>
      </c>
      <c r="E39" s="78">
        <v>16246015</v>
      </c>
      <c r="F39" s="37"/>
    </row>
    <row r="40" spans="1:7" x14ac:dyDescent="0.2">
      <c r="A40" s="12">
        <v>33</v>
      </c>
      <c r="B40" s="13" t="s">
        <v>1</v>
      </c>
      <c r="C40" s="11">
        <f t="shared" si="0"/>
        <v>344007181.25999999</v>
      </c>
      <c r="D40" s="90">
        <v>172079390.25999999</v>
      </c>
      <c r="E40" s="78">
        <v>171927791</v>
      </c>
      <c r="F40" s="37"/>
    </row>
    <row r="41" spans="1:7" x14ac:dyDescent="0.2">
      <c r="A41" s="12">
        <v>34</v>
      </c>
      <c r="B41" s="13" t="s">
        <v>0</v>
      </c>
      <c r="C41" s="11">
        <f t="shared" si="0"/>
        <v>0</v>
      </c>
      <c r="D41" s="33">
        <v>0</v>
      </c>
      <c r="E41" s="78">
        <v>0</v>
      </c>
      <c r="F41" s="44"/>
      <c r="G41" s="37"/>
    </row>
    <row r="42" spans="1:7" x14ac:dyDescent="0.2">
      <c r="A42" s="14"/>
      <c r="B42" s="15"/>
      <c r="C42" s="29"/>
      <c r="D42" s="21"/>
      <c r="E42" s="52"/>
      <c r="F42" s="44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8.28515625" style="5" customWidth="1"/>
    <col min="3" max="3" width="13.7109375" style="30" customWidth="1"/>
    <col min="4" max="4" width="10.7109375" style="5" customWidth="1"/>
    <col min="5" max="5" width="12.42578125" style="27" customWidth="1"/>
    <col min="6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58.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33</v>
      </c>
      <c r="B6" s="61"/>
      <c r="C6" s="11">
        <f>SUM(D6:E6)</f>
        <v>1017454046.38</v>
      </c>
      <c r="D6" s="82">
        <f>SUM(D8:D41)</f>
        <v>491556149.38</v>
      </c>
      <c r="E6" s="76">
        <v>525897897</v>
      </c>
      <c r="G6" s="11"/>
    </row>
    <row r="7" spans="1:7" s="8" customFormat="1" x14ac:dyDescent="0.2">
      <c r="A7" s="9"/>
      <c r="B7" s="10"/>
      <c r="C7" s="11"/>
      <c r="D7" s="80"/>
      <c r="E7" s="77"/>
      <c r="F7" s="46"/>
    </row>
    <row r="8" spans="1:7" x14ac:dyDescent="0.2">
      <c r="A8" s="12">
        <v>1</v>
      </c>
      <c r="B8" s="13" t="s">
        <v>21</v>
      </c>
      <c r="C8" s="11">
        <f>SUM(D8:E8)</f>
        <v>639551.02</v>
      </c>
      <c r="D8" s="80">
        <v>313456.02</v>
      </c>
      <c r="E8" s="55">
        <v>326095</v>
      </c>
      <c r="F8" s="42"/>
      <c r="G8" s="44"/>
    </row>
    <row r="9" spans="1:7" x14ac:dyDescent="0.2">
      <c r="A9" s="12">
        <v>2</v>
      </c>
      <c r="B9" s="13" t="s">
        <v>22</v>
      </c>
      <c r="C9" s="11">
        <f t="shared" ref="C9:C41" si="0">SUM(D9:E9)</f>
        <v>17132</v>
      </c>
      <c r="D9" s="80">
        <v>4992</v>
      </c>
      <c r="E9" s="55">
        <v>12140</v>
      </c>
      <c r="F9" s="37"/>
      <c r="G9" s="35"/>
    </row>
    <row r="10" spans="1:7" x14ac:dyDescent="0.2">
      <c r="A10" s="12">
        <v>3</v>
      </c>
      <c r="B10" s="13" t="s">
        <v>32</v>
      </c>
      <c r="C10" s="11">
        <f t="shared" si="0"/>
        <v>55097</v>
      </c>
      <c r="D10" s="80">
        <v>51472</v>
      </c>
      <c r="E10" s="55">
        <v>3625</v>
      </c>
      <c r="F10" s="37"/>
      <c r="G10" s="33"/>
    </row>
    <row r="11" spans="1:7" x14ac:dyDescent="0.2">
      <c r="A11" s="12">
        <v>4</v>
      </c>
      <c r="B11" s="81" t="s">
        <v>59</v>
      </c>
      <c r="C11" s="11">
        <f t="shared" si="0"/>
        <v>63001</v>
      </c>
      <c r="D11" s="80">
        <v>2411</v>
      </c>
      <c r="E11" s="55">
        <v>60590</v>
      </c>
      <c r="F11" s="37"/>
      <c r="G11" s="33"/>
    </row>
    <row r="12" spans="1:7" ht="12.75" x14ac:dyDescent="0.2">
      <c r="A12" s="12">
        <v>5</v>
      </c>
      <c r="B12" s="13" t="s">
        <v>19</v>
      </c>
      <c r="C12" s="11">
        <f t="shared" si="0"/>
        <v>0</v>
      </c>
      <c r="D12" s="80">
        <v>0</v>
      </c>
      <c r="E12" s="74">
        <v>0</v>
      </c>
      <c r="F12" s="37"/>
      <c r="G12" s="33"/>
    </row>
    <row r="13" spans="1:7" x14ac:dyDescent="0.2">
      <c r="A13" s="12">
        <v>6</v>
      </c>
      <c r="B13" s="13" t="s">
        <v>18</v>
      </c>
      <c r="C13" s="11">
        <f t="shared" si="0"/>
        <v>364652</v>
      </c>
      <c r="D13" s="80">
        <v>113231</v>
      </c>
      <c r="E13" s="55">
        <v>251421</v>
      </c>
      <c r="F13" s="37"/>
      <c r="G13" s="33"/>
    </row>
    <row r="14" spans="1:7" x14ac:dyDescent="0.2">
      <c r="A14" s="12">
        <v>7</v>
      </c>
      <c r="B14" s="13" t="s">
        <v>23</v>
      </c>
      <c r="C14" s="11">
        <f t="shared" si="0"/>
        <v>2734907.7</v>
      </c>
      <c r="D14" s="80">
        <v>512606.7</v>
      </c>
      <c r="E14" s="55">
        <v>2222301</v>
      </c>
      <c r="F14" s="37"/>
      <c r="G14" s="33"/>
    </row>
    <row r="15" spans="1:7" x14ac:dyDescent="0.2">
      <c r="A15" s="12">
        <v>8</v>
      </c>
      <c r="B15" s="13" t="s">
        <v>17</v>
      </c>
      <c r="C15" s="11">
        <f t="shared" si="0"/>
        <v>1347948</v>
      </c>
      <c r="D15" s="80">
        <v>331950</v>
      </c>
      <c r="E15" s="55">
        <v>1015998</v>
      </c>
      <c r="F15" s="37"/>
      <c r="G15" s="33"/>
    </row>
    <row r="16" spans="1:7" x14ac:dyDescent="0.2">
      <c r="A16" s="12">
        <v>9</v>
      </c>
      <c r="B16" s="13" t="s">
        <v>16</v>
      </c>
      <c r="C16" s="11">
        <f t="shared" si="0"/>
        <v>13691</v>
      </c>
      <c r="D16" s="80">
        <v>4289</v>
      </c>
      <c r="E16" s="55">
        <v>9402</v>
      </c>
      <c r="F16" s="37"/>
      <c r="G16" s="33"/>
    </row>
    <row r="17" spans="1:7" x14ac:dyDescent="0.2">
      <c r="A17" s="12">
        <v>10</v>
      </c>
      <c r="B17" s="13" t="s">
        <v>15</v>
      </c>
      <c r="C17" s="11">
        <f t="shared" si="0"/>
        <v>170418</v>
      </c>
      <c r="D17" s="80">
        <v>122916</v>
      </c>
      <c r="E17" s="55">
        <v>47502</v>
      </c>
      <c r="F17" s="37"/>
      <c r="G17" s="33"/>
    </row>
    <row r="18" spans="1:7" x14ac:dyDescent="0.2">
      <c r="A18" s="12">
        <v>11</v>
      </c>
      <c r="B18" s="13" t="s">
        <v>14</v>
      </c>
      <c r="C18" s="11">
        <f t="shared" si="0"/>
        <v>818229</v>
      </c>
      <c r="D18" s="80">
        <v>15380</v>
      </c>
      <c r="E18" s="55">
        <v>802849</v>
      </c>
      <c r="F18" s="37"/>
      <c r="G18" s="33"/>
    </row>
    <row r="19" spans="1:7" x14ac:dyDescent="0.2">
      <c r="A19" s="12">
        <v>12</v>
      </c>
      <c r="B19" s="13" t="s">
        <v>13</v>
      </c>
      <c r="C19" s="11">
        <f t="shared" si="0"/>
        <v>17573</v>
      </c>
      <c r="D19" s="80">
        <v>8232</v>
      </c>
      <c r="E19" s="55">
        <v>9341</v>
      </c>
      <c r="F19" s="37"/>
      <c r="G19" s="33"/>
    </row>
    <row r="20" spans="1:7" x14ac:dyDescent="0.2">
      <c r="A20" s="12">
        <v>13</v>
      </c>
      <c r="B20" s="13" t="s">
        <v>12</v>
      </c>
      <c r="C20" s="11">
        <f t="shared" si="0"/>
        <v>106014</v>
      </c>
      <c r="D20" s="80">
        <v>47436</v>
      </c>
      <c r="E20" s="55">
        <v>58578</v>
      </c>
      <c r="F20" s="37"/>
      <c r="G20" s="33"/>
    </row>
    <row r="21" spans="1:7" x14ac:dyDescent="0.2">
      <c r="A21" s="12">
        <v>14</v>
      </c>
      <c r="B21" s="81" t="s">
        <v>62</v>
      </c>
      <c r="C21" s="11">
        <f t="shared" si="0"/>
        <v>2898117.01</v>
      </c>
      <c r="D21" s="80">
        <v>146637.01</v>
      </c>
      <c r="E21" s="55">
        <v>2751480</v>
      </c>
      <c r="F21" s="37"/>
      <c r="G21" s="33"/>
    </row>
    <row r="22" spans="1:7" x14ac:dyDescent="0.2">
      <c r="A22" s="12">
        <v>15</v>
      </c>
      <c r="B22" s="13" t="s">
        <v>10</v>
      </c>
      <c r="C22" s="11">
        <f t="shared" si="0"/>
        <v>1643279.49</v>
      </c>
      <c r="D22" s="80">
        <v>581228.49</v>
      </c>
      <c r="E22" s="55">
        <v>1062051</v>
      </c>
      <c r="F22" s="37"/>
      <c r="G22" s="33"/>
    </row>
    <row r="23" spans="1:7" x14ac:dyDescent="0.2">
      <c r="A23" s="12">
        <v>16</v>
      </c>
      <c r="B23" s="13" t="s">
        <v>24</v>
      </c>
      <c r="C23" s="11">
        <f t="shared" si="0"/>
        <v>5487098.0199999996</v>
      </c>
      <c r="D23" s="80">
        <v>1835782.02</v>
      </c>
      <c r="E23" s="55">
        <v>3651316</v>
      </c>
      <c r="F23" s="37"/>
      <c r="G23" s="33"/>
    </row>
    <row r="24" spans="1:7" x14ac:dyDescent="0.2">
      <c r="A24" s="12">
        <v>17</v>
      </c>
      <c r="B24" s="13" t="s">
        <v>25</v>
      </c>
      <c r="C24" s="11">
        <f t="shared" si="0"/>
        <v>31934</v>
      </c>
      <c r="D24" s="80">
        <v>22860</v>
      </c>
      <c r="E24" s="55">
        <v>9074</v>
      </c>
      <c r="F24" s="37"/>
      <c r="G24" s="33"/>
    </row>
    <row r="25" spans="1:7" x14ac:dyDescent="0.2">
      <c r="A25" s="12">
        <v>18</v>
      </c>
      <c r="B25" s="81" t="s">
        <v>60</v>
      </c>
      <c r="C25" s="11">
        <f t="shared" si="0"/>
        <v>3915177</v>
      </c>
      <c r="D25" s="80">
        <v>2045933</v>
      </c>
      <c r="E25" s="55">
        <v>1869244</v>
      </c>
      <c r="F25" s="37"/>
      <c r="G25" s="33"/>
    </row>
    <row r="26" spans="1:7" x14ac:dyDescent="0.2">
      <c r="A26" s="12">
        <v>19</v>
      </c>
      <c r="B26" s="13" t="s">
        <v>27</v>
      </c>
      <c r="C26" s="11">
        <f t="shared" si="0"/>
        <v>1468538</v>
      </c>
      <c r="D26" s="80">
        <v>44532</v>
      </c>
      <c r="E26" s="55">
        <v>1424006</v>
      </c>
      <c r="F26" s="37"/>
      <c r="G26" s="33"/>
    </row>
    <row r="27" spans="1:7" x14ac:dyDescent="0.2">
      <c r="A27" s="12">
        <v>20</v>
      </c>
      <c r="B27" s="13" t="s">
        <v>26</v>
      </c>
      <c r="C27" s="11">
        <f t="shared" si="0"/>
        <v>4088696.2</v>
      </c>
      <c r="D27" s="80">
        <v>1713793.2</v>
      </c>
      <c r="E27" s="55">
        <v>2374903</v>
      </c>
      <c r="F27" s="37"/>
      <c r="G27" s="33"/>
    </row>
    <row r="28" spans="1:7" x14ac:dyDescent="0.2">
      <c r="A28" s="12">
        <v>21</v>
      </c>
      <c r="B28" s="13" t="s">
        <v>28</v>
      </c>
      <c r="C28" s="11">
        <f t="shared" si="0"/>
        <v>2777578.31</v>
      </c>
      <c r="D28" s="80">
        <v>1606007.31</v>
      </c>
      <c r="E28" s="55">
        <v>1171571</v>
      </c>
      <c r="F28" s="37"/>
      <c r="G28" s="33"/>
    </row>
    <row r="29" spans="1:7" x14ac:dyDescent="0.2">
      <c r="A29" s="12">
        <v>22</v>
      </c>
      <c r="B29" s="13" t="s">
        <v>9</v>
      </c>
      <c r="C29" s="11">
        <f t="shared" si="0"/>
        <v>312043</v>
      </c>
      <c r="D29" s="80">
        <v>123039</v>
      </c>
      <c r="E29" s="55">
        <v>189004</v>
      </c>
      <c r="F29" s="37"/>
      <c r="G29" s="33"/>
    </row>
    <row r="30" spans="1:7" x14ac:dyDescent="0.2">
      <c r="A30" s="12">
        <v>23</v>
      </c>
      <c r="B30" s="13" t="s">
        <v>29</v>
      </c>
      <c r="C30" s="11">
        <f t="shared" si="0"/>
        <v>379781</v>
      </c>
      <c r="D30" s="80">
        <v>182970</v>
      </c>
      <c r="E30" s="55">
        <v>196811</v>
      </c>
      <c r="F30" s="37"/>
      <c r="G30" s="33"/>
    </row>
    <row r="31" spans="1:7" x14ac:dyDescent="0.2">
      <c r="A31" s="12">
        <v>24</v>
      </c>
      <c r="B31" s="13" t="s">
        <v>8</v>
      </c>
      <c r="C31" s="11">
        <f t="shared" si="0"/>
        <v>2144414.56</v>
      </c>
      <c r="D31" s="80">
        <v>863939.56</v>
      </c>
      <c r="E31" s="55">
        <v>1280475</v>
      </c>
      <c r="F31" s="37"/>
      <c r="G31" s="33"/>
    </row>
    <row r="32" spans="1:7" x14ac:dyDescent="0.2">
      <c r="A32" s="12">
        <v>25</v>
      </c>
      <c r="B32" s="13" t="s">
        <v>61</v>
      </c>
      <c r="C32" s="11">
        <f t="shared" si="0"/>
        <v>6637237.1899999995</v>
      </c>
      <c r="D32" s="80">
        <v>1077470.19</v>
      </c>
      <c r="E32" s="55">
        <v>5559767</v>
      </c>
      <c r="F32" s="37"/>
      <c r="G32" s="33"/>
    </row>
    <row r="33" spans="1:7" x14ac:dyDescent="0.2">
      <c r="A33" s="12">
        <v>26</v>
      </c>
      <c r="B33" s="13" t="s">
        <v>7</v>
      </c>
      <c r="C33" s="11">
        <f t="shared" si="0"/>
        <v>13044489.41</v>
      </c>
      <c r="D33" s="80">
        <v>7714410.4100000001</v>
      </c>
      <c r="E33" s="55">
        <v>5330079</v>
      </c>
      <c r="F33" s="37"/>
      <c r="G33" s="33"/>
    </row>
    <row r="34" spans="1:7" x14ac:dyDescent="0.2">
      <c r="A34" s="12">
        <v>27</v>
      </c>
      <c r="B34" s="13" t="s">
        <v>6</v>
      </c>
      <c r="C34" s="11">
        <f t="shared" si="0"/>
        <v>32810304.120000001</v>
      </c>
      <c r="D34" s="80">
        <v>23499256.120000001</v>
      </c>
      <c r="E34" s="55">
        <v>9311048</v>
      </c>
      <c r="F34" s="37"/>
      <c r="G34" s="33"/>
    </row>
    <row r="35" spans="1:7" x14ac:dyDescent="0.2">
      <c r="A35" s="12">
        <v>28</v>
      </c>
      <c r="B35" s="13" t="s">
        <v>5</v>
      </c>
      <c r="C35" s="11">
        <f t="shared" si="0"/>
        <v>45411369.579999998</v>
      </c>
      <c r="D35" s="80">
        <v>25807605.579999998</v>
      </c>
      <c r="E35" s="55">
        <v>19603764</v>
      </c>
      <c r="F35" s="44"/>
      <c r="G35" s="33"/>
    </row>
    <row r="36" spans="1:7" x14ac:dyDescent="0.2">
      <c r="A36" s="12">
        <v>29</v>
      </c>
      <c r="B36" s="13" t="s">
        <v>4</v>
      </c>
      <c r="C36" s="11">
        <f t="shared" si="0"/>
        <v>49117974.32</v>
      </c>
      <c r="D36" s="80">
        <v>31236057.32</v>
      </c>
      <c r="E36" s="55">
        <v>17881917</v>
      </c>
      <c r="F36" s="37"/>
      <c r="G36" s="33"/>
    </row>
    <row r="37" spans="1:7" x14ac:dyDescent="0.2">
      <c r="A37" s="12">
        <v>30</v>
      </c>
      <c r="B37" s="13" t="s">
        <v>3</v>
      </c>
      <c r="C37" s="11">
        <f t="shared" si="0"/>
        <v>201029968.84</v>
      </c>
      <c r="D37" s="80">
        <v>100535761.84</v>
      </c>
      <c r="E37" s="55">
        <v>100494207</v>
      </c>
      <c r="F37" s="37"/>
      <c r="G37" s="33"/>
    </row>
    <row r="38" spans="1:7" x14ac:dyDescent="0.2">
      <c r="A38" s="12">
        <v>31</v>
      </c>
      <c r="B38" s="13" t="s">
        <v>31</v>
      </c>
      <c r="C38" s="11">
        <f t="shared" si="0"/>
        <v>214032270.86000001</v>
      </c>
      <c r="D38" s="80">
        <v>96460775.859999999</v>
      </c>
      <c r="E38" s="55">
        <v>117571495</v>
      </c>
      <c r="F38" s="37"/>
      <c r="G38" s="33"/>
    </row>
    <row r="39" spans="1:7" x14ac:dyDescent="0.2">
      <c r="A39" s="12">
        <v>32</v>
      </c>
      <c r="B39" s="13" t="s">
        <v>2</v>
      </c>
      <c r="C39" s="11">
        <f t="shared" si="0"/>
        <v>14737777</v>
      </c>
      <c r="D39" s="80" t="s">
        <v>63</v>
      </c>
      <c r="E39" s="55">
        <v>14737777</v>
      </c>
      <c r="F39" s="37"/>
      <c r="G39" s="33"/>
    </row>
    <row r="40" spans="1:7" x14ac:dyDescent="0.2">
      <c r="A40" s="12">
        <v>33</v>
      </c>
      <c r="B40" s="13" t="s">
        <v>1</v>
      </c>
      <c r="C40" s="11">
        <f t="shared" si="0"/>
        <v>408303748.60000002</v>
      </c>
      <c r="D40" s="80">
        <v>193695682.59999999</v>
      </c>
      <c r="E40" s="55">
        <v>214608066</v>
      </c>
      <c r="F40" s="37"/>
      <c r="G40" s="33"/>
    </row>
    <row r="41" spans="1:7" x14ac:dyDescent="0.2">
      <c r="A41" s="12">
        <v>34</v>
      </c>
      <c r="B41" s="13" t="s">
        <v>0</v>
      </c>
      <c r="C41" s="11">
        <f t="shared" si="0"/>
        <v>834036.15</v>
      </c>
      <c r="D41" s="80">
        <v>834036.15</v>
      </c>
      <c r="E41" s="55">
        <v>0</v>
      </c>
      <c r="F41" s="37"/>
      <c r="G41" s="33"/>
    </row>
    <row r="42" spans="1:7" x14ac:dyDescent="0.2">
      <c r="A42" s="14"/>
      <c r="B42" s="15"/>
      <c r="C42" s="29"/>
      <c r="D42" s="21"/>
      <c r="E42" s="43"/>
      <c r="F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 s="22"/>
    </row>
  </sheetData>
  <mergeCells count="5">
    <mergeCell ref="A3:E3"/>
    <mergeCell ref="A43:E43"/>
    <mergeCell ref="A44:E44"/>
    <mergeCell ref="A4:B4"/>
    <mergeCell ref="A6:B6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2.5703125" style="5" customWidth="1"/>
    <col min="3" max="3" width="21.42578125" style="30" customWidth="1"/>
    <col min="4" max="4" width="11.5703125" style="27" customWidth="1"/>
    <col min="5" max="5" width="12.42578125" style="5" customWidth="1"/>
    <col min="6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D2" s="25"/>
    </row>
    <row r="3" spans="1:7" x14ac:dyDescent="0.2">
      <c r="A3" s="57" t="s">
        <v>65</v>
      </c>
      <c r="B3" s="57"/>
      <c r="C3" s="57"/>
      <c r="D3" s="57"/>
      <c r="E3" s="57"/>
    </row>
    <row r="4" spans="1:7" ht="48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31"/>
      <c r="E5" s="18"/>
    </row>
    <row r="6" spans="1:7" s="19" customFormat="1" x14ac:dyDescent="0.2">
      <c r="A6" s="60" t="s">
        <v>34</v>
      </c>
      <c r="B6" s="61"/>
      <c r="C6" s="11">
        <f>SUM(D6:E6)</f>
        <v>952384258.02999997</v>
      </c>
      <c r="D6" s="82">
        <f>SUM(D8:D41)</f>
        <v>483332018.02999997</v>
      </c>
      <c r="E6" s="93">
        <v>469052240</v>
      </c>
    </row>
    <row r="7" spans="1:7" s="8" customFormat="1" x14ac:dyDescent="0.2">
      <c r="A7" s="9"/>
      <c r="B7" s="10"/>
      <c r="C7" s="11"/>
      <c r="D7" s="84"/>
      <c r="E7" s="92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663031</v>
      </c>
      <c r="D8" s="80">
        <v>306969</v>
      </c>
      <c r="E8" s="92">
        <v>356062</v>
      </c>
      <c r="F8" s="42"/>
      <c r="G8" s="44"/>
    </row>
    <row r="9" spans="1:7" x14ac:dyDescent="0.2">
      <c r="A9" s="12">
        <v>2</v>
      </c>
      <c r="B9" s="13" t="s">
        <v>22</v>
      </c>
      <c r="C9" s="11">
        <f t="shared" ref="C9:C41" si="0">SUM(D9:E9)</f>
        <v>8619</v>
      </c>
      <c r="D9" s="80">
        <v>5659</v>
      </c>
      <c r="E9" s="92">
        <v>2960</v>
      </c>
      <c r="F9" s="37"/>
      <c r="G9" s="35"/>
    </row>
    <row r="10" spans="1:7" x14ac:dyDescent="0.2">
      <c r="A10" s="12">
        <v>3</v>
      </c>
      <c r="B10" s="13" t="s">
        <v>32</v>
      </c>
      <c r="C10" s="11">
        <f t="shared" si="0"/>
        <v>55530</v>
      </c>
      <c r="D10" s="80">
        <v>52082</v>
      </c>
      <c r="E10" s="92">
        <v>3448</v>
      </c>
      <c r="F10" s="37"/>
      <c r="G10" s="33"/>
    </row>
    <row r="11" spans="1:7" x14ac:dyDescent="0.2">
      <c r="A11" s="12">
        <v>4</v>
      </c>
      <c r="B11" s="81" t="s">
        <v>59</v>
      </c>
      <c r="C11" s="11">
        <f t="shared" si="0"/>
        <v>63138</v>
      </c>
      <c r="D11" s="80">
        <v>2483</v>
      </c>
      <c r="E11" s="95">
        <v>60655</v>
      </c>
      <c r="F11" s="37"/>
      <c r="G11" s="33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80">
        <v>0</v>
      </c>
      <c r="E12" s="92">
        <v>0</v>
      </c>
      <c r="F12" s="37"/>
      <c r="G12" s="33"/>
    </row>
    <row r="13" spans="1:7" x14ac:dyDescent="0.2">
      <c r="A13" s="12">
        <v>6</v>
      </c>
      <c r="B13" s="13" t="s">
        <v>18</v>
      </c>
      <c r="C13" s="11">
        <f t="shared" si="0"/>
        <v>365262</v>
      </c>
      <c r="D13" s="80">
        <v>120840</v>
      </c>
      <c r="E13" s="92">
        <v>244422</v>
      </c>
      <c r="F13" s="37"/>
      <c r="G13" s="33"/>
    </row>
    <row r="14" spans="1:7" x14ac:dyDescent="0.2">
      <c r="A14" s="12">
        <v>7</v>
      </c>
      <c r="B14" s="13" t="s">
        <v>23</v>
      </c>
      <c r="C14" s="11">
        <f t="shared" si="0"/>
        <v>2707905</v>
      </c>
      <c r="D14" s="80">
        <v>534235</v>
      </c>
      <c r="E14" s="92">
        <v>2173670</v>
      </c>
      <c r="F14" s="37"/>
      <c r="G14" s="33"/>
    </row>
    <row r="15" spans="1:7" x14ac:dyDescent="0.2">
      <c r="A15" s="12">
        <v>8</v>
      </c>
      <c r="B15" s="13" t="s">
        <v>17</v>
      </c>
      <c r="C15" s="11">
        <f t="shared" si="0"/>
        <v>1289640</v>
      </c>
      <c r="D15" s="80">
        <v>279081</v>
      </c>
      <c r="E15" s="92">
        <v>1010559</v>
      </c>
      <c r="F15" s="37"/>
      <c r="G15" s="33"/>
    </row>
    <row r="16" spans="1:7" x14ac:dyDescent="0.2">
      <c r="A16" s="12">
        <v>9</v>
      </c>
      <c r="B16" s="13" t="s">
        <v>16</v>
      </c>
      <c r="C16" s="11">
        <f t="shared" si="0"/>
        <v>31415</v>
      </c>
      <c r="D16" s="80">
        <v>4599</v>
      </c>
      <c r="E16" s="92">
        <v>26816</v>
      </c>
      <c r="F16" s="37"/>
      <c r="G16" s="33"/>
    </row>
    <row r="17" spans="1:7" x14ac:dyDescent="0.2">
      <c r="A17" s="12">
        <v>10</v>
      </c>
      <c r="B17" s="13" t="s">
        <v>15</v>
      </c>
      <c r="C17" s="11">
        <f t="shared" si="0"/>
        <v>163073</v>
      </c>
      <c r="D17" s="80">
        <v>120353</v>
      </c>
      <c r="E17" s="92">
        <v>42720</v>
      </c>
      <c r="F17" s="37"/>
      <c r="G17" s="33"/>
    </row>
    <row r="18" spans="1:7" x14ac:dyDescent="0.2">
      <c r="A18" s="12">
        <v>11</v>
      </c>
      <c r="B18" s="13" t="s">
        <v>14</v>
      </c>
      <c r="C18" s="11">
        <f t="shared" si="0"/>
        <v>2860026</v>
      </c>
      <c r="D18" s="80">
        <v>15763</v>
      </c>
      <c r="E18" s="92">
        <v>2844263</v>
      </c>
      <c r="F18" s="37"/>
      <c r="G18" s="33"/>
    </row>
    <row r="19" spans="1:7" x14ac:dyDescent="0.2">
      <c r="A19" s="12">
        <v>12</v>
      </c>
      <c r="B19" s="13" t="s">
        <v>13</v>
      </c>
      <c r="C19" s="11">
        <f t="shared" si="0"/>
        <v>16547</v>
      </c>
      <c r="D19" s="80">
        <v>7436</v>
      </c>
      <c r="E19" s="92">
        <v>9111</v>
      </c>
      <c r="F19" s="37"/>
      <c r="G19" s="33"/>
    </row>
    <row r="20" spans="1:7" x14ac:dyDescent="0.2">
      <c r="A20" s="12">
        <v>13</v>
      </c>
      <c r="B20" s="13" t="s">
        <v>12</v>
      </c>
      <c r="C20" s="11">
        <f t="shared" si="0"/>
        <v>99814</v>
      </c>
      <c r="D20" s="80">
        <v>48074</v>
      </c>
      <c r="E20" s="92">
        <v>51740</v>
      </c>
      <c r="F20" s="37"/>
      <c r="G20" s="33"/>
    </row>
    <row r="21" spans="1:7" x14ac:dyDescent="0.2">
      <c r="A21" s="12">
        <v>14</v>
      </c>
      <c r="B21" s="13" t="s">
        <v>11</v>
      </c>
      <c r="C21" s="11">
        <f t="shared" si="0"/>
        <v>2883251.09</v>
      </c>
      <c r="D21" s="80">
        <v>201639.09</v>
      </c>
      <c r="E21" s="92">
        <v>2681612</v>
      </c>
      <c r="F21" s="37"/>
      <c r="G21" s="33"/>
    </row>
    <row r="22" spans="1:7" x14ac:dyDescent="0.2">
      <c r="A22" s="12">
        <v>15</v>
      </c>
      <c r="B22" s="13" t="s">
        <v>10</v>
      </c>
      <c r="C22" s="11">
        <f t="shared" si="0"/>
        <v>1634564.71</v>
      </c>
      <c r="D22" s="80">
        <v>601484.71</v>
      </c>
      <c r="E22" s="92">
        <v>1033080</v>
      </c>
      <c r="F22" s="37"/>
      <c r="G22" s="33"/>
    </row>
    <row r="23" spans="1:7" x14ac:dyDescent="0.2">
      <c r="A23" s="12">
        <v>16</v>
      </c>
      <c r="B23" s="13" t="s">
        <v>24</v>
      </c>
      <c r="C23" s="11">
        <f t="shared" si="0"/>
        <v>6028609</v>
      </c>
      <c r="D23" s="80">
        <v>1915770</v>
      </c>
      <c r="E23" s="92">
        <v>4112839</v>
      </c>
      <c r="F23" s="37"/>
      <c r="G23" s="33"/>
    </row>
    <row r="24" spans="1:7" x14ac:dyDescent="0.2">
      <c r="A24" s="12">
        <v>17</v>
      </c>
      <c r="B24" s="13" t="s">
        <v>25</v>
      </c>
      <c r="C24" s="11">
        <f t="shared" si="0"/>
        <v>25189</v>
      </c>
      <c r="D24" s="80">
        <v>20159</v>
      </c>
      <c r="E24" s="92">
        <v>5030</v>
      </c>
      <c r="F24" s="37"/>
      <c r="G24" s="33"/>
    </row>
    <row r="25" spans="1:7" x14ac:dyDescent="0.2">
      <c r="A25" s="12">
        <v>18</v>
      </c>
      <c r="B25" s="13" t="s">
        <v>20</v>
      </c>
      <c r="C25" s="11">
        <f t="shared" si="0"/>
        <v>4264351</v>
      </c>
      <c r="D25" s="80">
        <v>2545593</v>
      </c>
      <c r="E25" s="92">
        <v>1718758</v>
      </c>
      <c r="F25" s="37"/>
      <c r="G25" s="33"/>
    </row>
    <row r="26" spans="1:7" x14ac:dyDescent="0.2">
      <c r="A26" s="12">
        <v>19</v>
      </c>
      <c r="B26" s="13" t="s">
        <v>27</v>
      </c>
      <c r="C26" s="11">
        <f t="shared" si="0"/>
        <v>1472157</v>
      </c>
      <c r="D26" s="80">
        <v>49249</v>
      </c>
      <c r="E26" s="92">
        <v>1422908</v>
      </c>
      <c r="F26" s="37"/>
      <c r="G26" s="33"/>
    </row>
    <row r="27" spans="1:7" x14ac:dyDescent="0.2">
      <c r="A27" s="12">
        <v>20</v>
      </c>
      <c r="B27" s="13" t="s">
        <v>26</v>
      </c>
      <c r="C27" s="11">
        <f t="shared" si="0"/>
        <v>6705990.2599999998</v>
      </c>
      <c r="D27" s="80">
        <v>4670298.26</v>
      </c>
      <c r="E27" s="92">
        <v>2035692</v>
      </c>
      <c r="F27" s="37"/>
      <c r="G27" s="33"/>
    </row>
    <row r="28" spans="1:7" x14ac:dyDescent="0.2">
      <c r="A28" s="12">
        <v>21</v>
      </c>
      <c r="B28" s="13" t="s">
        <v>28</v>
      </c>
      <c r="C28" s="11">
        <f t="shared" si="0"/>
        <v>2783189.1100000003</v>
      </c>
      <c r="D28" s="80">
        <v>1693451.11</v>
      </c>
      <c r="E28" s="92">
        <v>1089738</v>
      </c>
      <c r="F28" s="37"/>
      <c r="G28" s="33"/>
    </row>
    <row r="29" spans="1:7" x14ac:dyDescent="0.2">
      <c r="A29" s="12">
        <v>22</v>
      </c>
      <c r="B29" s="13" t="s">
        <v>9</v>
      </c>
      <c r="C29" s="11">
        <f t="shared" si="0"/>
        <v>305318</v>
      </c>
      <c r="D29" s="80">
        <v>112616</v>
      </c>
      <c r="E29" s="92">
        <v>192702</v>
      </c>
      <c r="F29" s="37"/>
      <c r="G29" s="33"/>
    </row>
    <row r="30" spans="1:7" x14ac:dyDescent="0.2">
      <c r="A30" s="12">
        <v>23</v>
      </c>
      <c r="B30" s="13" t="s">
        <v>29</v>
      </c>
      <c r="C30" s="11">
        <f t="shared" si="0"/>
        <v>385888</v>
      </c>
      <c r="D30" s="80">
        <v>224784</v>
      </c>
      <c r="E30" s="92">
        <v>161104</v>
      </c>
      <c r="F30" s="37"/>
      <c r="G30" s="33"/>
    </row>
    <row r="31" spans="1:7" x14ac:dyDescent="0.2">
      <c r="A31" s="12">
        <v>24</v>
      </c>
      <c r="B31" s="13" t="s">
        <v>8</v>
      </c>
      <c r="C31" s="11">
        <f t="shared" si="0"/>
        <v>2709215.1100000003</v>
      </c>
      <c r="D31" s="80">
        <v>1169261.1100000001</v>
      </c>
      <c r="E31" s="92">
        <v>1539954</v>
      </c>
      <c r="F31" s="37"/>
      <c r="G31" s="33"/>
    </row>
    <row r="32" spans="1:7" x14ac:dyDescent="0.2">
      <c r="A32" s="12">
        <v>25</v>
      </c>
      <c r="B32" s="13" t="s">
        <v>30</v>
      </c>
      <c r="C32" s="11">
        <f t="shared" si="0"/>
        <v>4907514.34</v>
      </c>
      <c r="D32" s="80">
        <v>1061720.3400000001</v>
      </c>
      <c r="E32" s="92">
        <v>3845794</v>
      </c>
      <c r="F32" s="37"/>
      <c r="G32" s="33"/>
    </row>
    <row r="33" spans="1:7" x14ac:dyDescent="0.2">
      <c r="A33" s="12">
        <v>26</v>
      </c>
      <c r="B33" s="13" t="s">
        <v>7</v>
      </c>
      <c r="C33" s="11">
        <f t="shared" si="0"/>
        <v>10141701.59</v>
      </c>
      <c r="D33" s="80">
        <v>8516295.5899999999</v>
      </c>
      <c r="E33" s="92">
        <v>1625406</v>
      </c>
      <c r="F33" s="37"/>
      <c r="G33" s="33"/>
    </row>
    <row r="34" spans="1:7" x14ac:dyDescent="0.2">
      <c r="A34" s="12">
        <v>27</v>
      </c>
      <c r="B34" s="13" t="s">
        <v>6</v>
      </c>
      <c r="C34" s="11">
        <f t="shared" si="0"/>
        <v>31734016.800000001</v>
      </c>
      <c r="D34" s="80">
        <v>23996836.800000001</v>
      </c>
      <c r="E34" s="92">
        <v>7737180</v>
      </c>
      <c r="F34" s="44"/>
      <c r="G34" s="33"/>
    </row>
    <row r="35" spans="1:7" x14ac:dyDescent="0.2">
      <c r="A35" s="12">
        <v>28</v>
      </c>
      <c r="B35" s="13" t="s">
        <v>5</v>
      </c>
      <c r="C35" s="11">
        <f t="shared" si="0"/>
        <v>40682652.75</v>
      </c>
      <c r="D35" s="80">
        <v>22919214.75</v>
      </c>
      <c r="E35" s="92">
        <v>17763438</v>
      </c>
      <c r="F35" s="37"/>
      <c r="G35" s="33"/>
    </row>
    <row r="36" spans="1:7" x14ac:dyDescent="0.2">
      <c r="A36" s="12">
        <v>29</v>
      </c>
      <c r="B36" s="13" t="s">
        <v>4</v>
      </c>
      <c r="C36" s="11">
        <f t="shared" si="0"/>
        <v>48185927.269999996</v>
      </c>
      <c r="D36" s="80">
        <v>33011081.27</v>
      </c>
      <c r="E36" s="92">
        <v>15174846</v>
      </c>
      <c r="F36" s="37"/>
      <c r="G36" s="33"/>
    </row>
    <row r="37" spans="1:7" x14ac:dyDescent="0.2">
      <c r="A37" s="12">
        <v>30</v>
      </c>
      <c r="B37" s="13" t="s">
        <v>3</v>
      </c>
      <c r="C37" s="11">
        <f t="shared" si="0"/>
        <v>143123430.57999998</v>
      </c>
      <c r="D37" s="80">
        <v>101875252.58</v>
      </c>
      <c r="E37" s="92">
        <v>41248178</v>
      </c>
      <c r="F37" s="37"/>
      <c r="G37" s="33"/>
    </row>
    <row r="38" spans="1:7" x14ac:dyDescent="0.2">
      <c r="A38" s="12">
        <v>31</v>
      </c>
      <c r="B38" s="13" t="s">
        <v>31</v>
      </c>
      <c r="C38" s="11">
        <f t="shared" si="0"/>
        <v>215390522.09</v>
      </c>
      <c r="D38" s="80">
        <v>103119184.09</v>
      </c>
      <c r="E38" s="92">
        <v>112271338</v>
      </c>
      <c r="F38" s="37"/>
      <c r="G38" s="33"/>
    </row>
    <row r="39" spans="1:7" x14ac:dyDescent="0.2">
      <c r="A39" s="12">
        <v>32</v>
      </c>
      <c r="B39" s="13" t="s">
        <v>2</v>
      </c>
      <c r="C39" s="11">
        <f t="shared" si="0"/>
        <v>12314636</v>
      </c>
      <c r="D39" s="85" t="s">
        <v>63</v>
      </c>
      <c r="E39" s="92">
        <v>12314636</v>
      </c>
      <c r="F39" s="37"/>
      <c r="G39" s="33"/>
    </row>
    <row r="40" spans="1:7" x14ac:dyDescent="0.2">
      <c r="A40" s="12">
        <v>33</v>
      </c>
      <c r="B40" s="13" t="s">
        <v>1</v>
      </c>
      <c r="C40" s="11">
        <f t="shared" si="0"/>
        <v>407594862.24000001</v>
      </c>
      <c r="D40" s="80">
        <v>173343281.24000001</v>
      </c>
      <c r="E40" s="92">
        <v>234251581</v>
      </c>
      <c r="F40" s="37"/>
      <c r="G40" s="33"/>
    </row>
    <row r="41" spans="1:7" x14ac:dyDescent="0.2">
      <c r="A41" s="12">
        <v>34</v>
      </c>
      <c r="B41" s="13" t="s">
        <v>0</v>
      </c>
      <c r="C41" s="11">
        <f t="shared" si="0"/>
        <v>787272.09</v>
      </c>
      <c r="D41" s="80">
        <v>787272.09</v>
      </c>
      <c r="E41" s="78">
        <v>0</v>
      </c>
      <c r="F41" s="37"/>
      <c r="G41" s="33"/>
    </row>
    <row r="42" spans="1:7" x14ac:dyDescent="0.2">
      <c r="A42" s="14"/>
      <c r="B42" s="15"/>
      <c r="C42" s="29"/>
      <c r="D42" s="54"/>
      <c r="E42" s="34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E47" s="22"/>
    </row>
  </sheetData>
  <mergeCells count="5">
    <mergeCell ref="A3:E3"/>
    <mergeCell ref="A43:E43"/>
    <mergeCell ref="A44:E44"/>
    <mergeCell ref="A4:B4"/>
    <mergeCell ref="A6:B6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3.7109375" style="5" customWidth="1"/>
    <col min="3" max="3" width="21.42578125" style="30" customWidth="1"/>
    <col min="4" max="4" width="11.5703125" style="27" customWidth="1"/>
    <col min="5" max="5" width="12.42578125" style="5" customWidth="1"/>
    <col min="6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D2" s="25"/>
    </row>
    <row r="3" spans="1:7" x14ac:dyDescent="0.2">
      <c r="A3" s="57" t="s">
        <v>65</v>
      </c>
      <c r="B3" s="57"/>
      <c r="C3" s="57"/>
      <c r="D3" s="57"/>
      <c r="E3" s="57"/>
    </row>
    <row r="4" spans="1:7" ht="56.2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31"/>
      <c r="E5" s="18"/>
    </row>
    <row r="6" spans="1:7" s="19" customFormat="1" x14ac:dyDescent="0.2">
      <c r="A6" s="60" t="s">
        <v>35</v>
      </c>
      <c r="B6" s="61"/>
      <c r="C6" s="11">
        <f>SUM(D6:E6)</f>
        <v>1025740317.95</v>
      </c>
      <c r="D6" s="82">
        <f>SUM(D8:D41)</f>
        <v>491800771.94999999</v>
      </c>
      <c r="E6" s="94">
        <v>533939546</v>
      </c>
    </row>
    <row r="7" spans="1:7" s="8" customFormat="1" x14ac:dyDescent="0.2">
      <c r="A7" s="9"/>
      <c r="B7" s="10"/>
      <c r="C7" s="11"/>
      <c r="D7" s="84"/>
      <c r="E7" s="75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683459.28</v>
      </c>
      <c r="D8" s="80">
        <v>312018.28000000003</v>
      </c>
      <c r="E8" s="95">
        <v>371441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8994</v>
      </c>
      <c r="D9" s="80">
        <v>4625</v>
      </c>
      <c r="E9" s="95">
        <v>4369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76913</v>
      </c>
      <c r="D10" s="80">
        <v>52916</v>
      </c>
      <c r="E10" s="95">
        <v>23997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57292</v>
      </c>
      <c r="D11" s="80">
        <v>2883</v>
      </c>
      <c r="E11" s="95">
        <v>54409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80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319902</v>
      </c>
      <c r="D13" s="80">
        <v>96982</v>
      </c>
      <c r="E13" s="95">
        <v>222920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2524055</v>
      </c>
      <c r="D14" s="80">
        <v>479271</v>
      </c>
      <c r="E14" s="95">
        <v>2044784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1231366</v>
      </c>
      <c r="D15" s="80">
        <v>271406</v>
      </c>
      <c r="E15" s="95">
        <v>959960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35118</v>
      </c>
      <c r="D16" s="80">
        <v>4809</v>
      </c>
      <c r="E16" s="95">
        <v>30309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435802</v>
      </c>
      <c r="D17" s="80">
        <v>392195</v>
      </c>
      <c r="E17" s="95">
        <v>43607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603087</v>
      </c>
      <c r="D18" s="80">
        <v>14880</v>
      </c>
      <c r="E18" s="95">
        <v>588207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11657</v>
      </c>
      <c r="D19" s="80">
        <v>6502</v>
      </c>
      <c r="E19" s="95">
        <v>5155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171978</v>
      </c>
      <c r="D20" s="80">
        <v>33927</v>
      </c>
      <c r="E20" s="95">
        <v>138051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7906895.9199999999</v>
      </c>
      <c r="D21" s="80">
        <v>161367.92000000001</v>
      </c>
      <c r="E21" s="95">
        <v>7745528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1416612</v>
      </c>
      <c r="D22" s="80">
        <v>550470</v>
      </c>
      <c r="E22" s="95">
        <v>866142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7465686</v>
      </c>
      <c r="D23" s="80">
        <v>1827503</v>
      </c>
      <c r="E23" s="95">
        <v>5638183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55127</v>
      </c>
      <c r="D24" s="80">
        <v>19593</v>
      </c>
      <c r="E24" s="95">
        <v>35534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1705526</v>
      </c>
      <c r="D25" s="80">
        <v>1491540</v>
      </c>
      <c r="E25" s="95">
        <v>213986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1640739</v>
      </c>
      <c r="D26" s="80">
        <v>48235</v>
      </c>
      <c r="E26" s="95">
        <v>1592504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5528468.04</v>
      </c>
      <c r="D27" s="80">
        <v>3082976.04</v>
      </c>
      <c r="E27" s="95">
        <v>2445492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3128471.0700000003</v>
      </c>
      <c r="D28" s="80">
        <v>1457870.07</v>
      </c>
      <c r="E28" s="95">
        <v>1670601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289935</v>
      </c>
      <c r="D29" s="80">
        <v>111213</v>
      </c>
      <c r="E29" s="95">
        <v>178722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466575</v>
      </c>
      <c r="D30" s="80">
        <v>143565</v>
      </c>
      <c r="E30" s="95">
        <v>323010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2471642.63</v>
      </c>
      <c r="D31" s="80">
        <v>852178.63</v>
      </c>
      <c r="E31" s="95">
        <v>1619464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5125513.0600000005</v>
      </c>
      <c r="D32" s="80">
        <v>977832.06</v>
      </c>
      <c r="E32" s="95">
        <v>4147681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12322318.66</v>
      </c>
      <c r="D33" s="80">
        <v>7215008.6600000001</v>
      </c>
      <c r="E33" s="95">
        <v>5107310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34089890.280000001</v>
      </c>
      <c r="D34" s="80">
        <v>21133375.280000001</v>
      </c>
      <c r="E34" s="95">
        <v>12956515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71348629.25999999</v>
      </c>
      <c r="D35" s="80">
        <v>48372464.259999998</v>
      </c>
      <c r="E35" s="95">
        <v>22976165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47146962.579999998</v>
      </c>
      <c r="D36" s="80">
        <v>29571406.579999998</v>
      </c>
      <c r="E36" s="95">
        <v>17575556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214447543.15000001</v>
      </c>
      <c r="D37" s="80">
        <v>95154080.150000006</v>
      </c>
      <c r="E37" s="95">
        <v>119293463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235713125.13</v>
      </c>
      <c r="D38" s="80">
        <v>102111061.13</v>
      </c>
      <c r="E38" s="95">
        <v>133602064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17622897</v>
      </c>
      <c r="D39" s="84" t="s">
        <v>63</v>
      </c>
      <c r="E39" s="95">
        <v>17622897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348906006.69999999</v>
      </c>
      <c r="D40" s="80">
        <v>175064486.69999999</v>
      </c>
      <c r="E40" s="95">
        <v>173841520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782131.19</v>
      </c>
      <c r="D41" s="80">
        <v>782131.19</v>
      </c>
      <c r="E41" s="95">
        <v>0</v>
      </c>
      <c r="F41" s="37"/>
      <c r="G41" s="37"/>
    </row>
    <row r="42" spans="1:7" x14ac:dyDescent="0.2">
      <c r="A42" s="14"/>
      <c r="B42" s="15"/>
      <c r="C42" s="29"/>
      <c r="D42" s="36"/>
      <c r="E42" s="34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E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39.8554687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7" x14ac:dyDescent="0.2">
      <c r="A1" s="50" t="s">
        <v>56</v>
      </c>
      <c r="B1" s="39"/>
      <c r="C1" s="39"/>
    </row>
    <row r="3" spans="1:7" s="2" customFormat="1" x14ac:dyDescent="0.2">
      <c r="A3" s="57" t="s">
        <v>65</v>
      </c>
      <c r="B3" s="57"/>
      <c r="C3" s="57"/>
      <c r="D3" s="57"/>
      <c r="E3" s="57"/>
    </row>
    <row r="4" spans="1:7" ht="53.2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36</v>
      </c>
      <c r="B6" s="61"/>
      <c r="C6" s="11">
        <f>SUM(D6:E6)</f>
        <v>1023686463.21</v>
      </c>
      <c r="D6" s="82">
        <f>SUM(D8:D41)</f>
        <v>448103843.20999998</v>
      </c>
      <c r="E6" s="93">
        <v>575582620</v>
      </c>
    </row>
    <row r="7" spans="1:7" s="8" customFormat="1" x14ac:dyDescent="0.2">
      <c r="A7" s="9"/>
      <c r="B7" s="10"/>
      <c r="C7" s="11"/>
      <c r="D7" s="90"/>
      <c r="E7" s="100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695804</v>
      </c>
      <c r="D8" s="90">
        <v>308053</v>
      </c>
      <c r="E8" s="78">
        <v>387751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32830</v>
      </c>
      <c r="D9" s="90">
        <v>4874</v>
      </c>
      <c r="E9" s="78">
        <v>27956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56964</v>
      </c>
      <c r="D10" s="90">
        <v>53321</v>
      </c>
      <c r="E10" s="78">
        <v>3643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133725</v>
      </c>
      <c r="D11" s="90">
        <v>1243</v>
      </c>
      <c r="E11" s="78">
        <v>132482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90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358854</v>
      </c>
      <c r="D13" s="90">
        <v>111859</v>
      </c>
      <c r="E13" s="78">
        <v>246995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2767231</v>
      </c>
      <c r="D14" s="90">
        <v>525038</v>
      </c>
      <c r="E14" s="78">
        <v>2242193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1419125</v>
      </c>
      <c r="D15" s="90">
        <v>310688</v>
      </c>
      <c r="E15" s="78">
        <v>1108437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29786</v>
      </c>
      <c r="D16" s="90">
        <v>4927</v>
      </c>
      <c r="E16" s="78">
        <v>24859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162227</v>
      </c>
      <c r="D17" s="90">
        <v>115198</v>
      </c>
      <c r="E17" s="78">
        <v>47029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434187</v>
      </c>
      <c r="D18" s="90">
        <v>15050</v>
      </c>
      <c r="E18" s="78">
        <v>419137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14030</v>
      </c>
      <c r="D19" s="90">
        <v>8893</v>
      </c>
      <c r="E19" s="78">
        <v>5137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149070</v>
      </c>
      <c r="D20" s="90">
        <v>36848</v>
      </c>
      <c r="E20" s="78">
        <v>112222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2810597</v>
      </c>
      <c r="D21" s="90">
        <v>162269</v>
      </c>
      <c r="E21" s="78">
        <v>2648328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1603463.45</v>
      </c>
      <c r="D22" s="90">
        <v>620119.44999999995</v>
      </c>
      <c r="E22" s="78">
        <v>983344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7377262</v>
      </c>
      <c r="D23" s="90">
        <v>1921076</v>
      </c>
      <c r="E23" s="78">
        <v>5456186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28785</v>
      </c>
      <c r="D24" s="90">
        <v>20647</v>
      </c>
      <c r="E24" s="78">
        <v>8138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2178894</v>
      </c>
      <c r="D25" s="90">
        <v>1988138</v>
      </c>
      <c r="E25" s="78">
        <v>190756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1468950</v>
      </c>
      <c r="D26" s="90">
        <v>55062</v>
      </c>
      <c r="E26" s="78">
        <v>1413888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5986584.6200000001</v>
      </c>
      <c r="D27" s="90">
        <v>3242202.62</v>
      </c>
      <c r="E27" s="78">
        <v>2744382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4011961.31</v>
      </c>
      <c r="D28" s="90">
        <v>1683987.31</v>
      </c>
      <c r="E28" s="78">
        <v>2327974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287993</v>
      </c>
      <c r="D29" s="90">
        <v>114012</v>
      </c>
      <c r="E29" s="78">
        <v>173981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714682</v>
      </c>
      <c r="D30" s="90">
        <v>148488</v>
      </c>
      <c r="E30" s="78">
        <v>566194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2797475.29</v>
      </c>
      <c r="D31" s="90">
        <v>879228.29</v>
      </c>
      <c r="E31" s="78">
        <v>1918247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4600068.82</v>
      </c>
      <c r="D32" s="90">
        <v>997920.82</v>
      </c>
      <c r="E32" s="78">
        <v>3602148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13241489.530000001</v>
      </c>
      <c r="D33" s="90">
        <v>7247261.5300000003</v>
      </c>
      <c r="E33" s="78">
        <v>5994228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33931233.719999999</v>
      </c>
      <c r="D34" s="90">
        <v>24400946.719999999</v>
      </c>
      <c r="E34" s="78">
        <v>9530287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99380154.700000003</v>
      </c>
      <c r="D35" s="90">
        <v>25530034.699999999</v>
      </c>
      <c r="E35" s="78">
        <v>73850120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50054078.390000001</v>
      </c>
      <c r="D36" s="90">
        <v>32154226.390000001</v>
      </c>
      <c r="E36" s="78">
        <v>17899852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201117748.98000002</v>
      </c>
      <c r="D37" s="90">
        <v>95688595.980000004</v>
      </c>
      <c r="E37" s="78">
        <v>105429153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219334448.26999998</v>
      </c>
      <c r="D38" s="90">
        <v>90596411.269999996</v>
      </c>
      <c r="E38" s="78">
        <v>128738037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18331599</v>
      </c>
      <c r="D39" s="87" t="s">
        <v>63</v>
      </c>
      <c r="E39" s="78">
        <v>18331599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347427901.08000004</v>
      </c>
      <c r="D40" s="90">
        <v>158409964.08000001</v>
      </c>
      <c r="E40" s="78">
        <v>189017937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747260.05</v>
      </c>
      <c r="D41" s="90">
        <v>747260.05</v>
      </c>
      <c r="E41" s="78">
        <v>0</v>
      </c>
      <c r="F41" s="44"/>
      <c r="G41" s="37"/>
    </row>
    <row r="42" spans="1:7" x14ac:dyDescent="0.2">
      <c r="A42" s="14"/>
      <c r="B42" s="15"/>
      <c r="C42" s="29"/>
      <c r="D42" s="21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8" spans="1:7" ht="12.75" x14ac:dyDescent="0.2">
      <c r="D48" s="22"/>
    </row>
  </sheetData>
  <mergeCells count="5">
    <mergeCell ref="A3:E3"/>
    <mergeCell ref="A4:B4"/>
    <mergeCell ref="A6:B6"/>
    <mergeCell ref="A44:E44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1.14062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59.2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37</v>
      </c>
      <c r="B6" s="61"/>
      <c r="C6" s="11">
        <f>SUM(D6:E6)</f>
        <v>914221289.23000002</v>
      </c>
      <c r="D6" s="82">
        <f>SUM(D8:D41)</f>
        <v>436036090.23000002</v>
      </c>
      <c r="E6" s="93">
        <v>478185199</v>
      </c>
      <c r="F6" s="83"/>
    </row>
    <row r="7" spans="1:7" s="8" customFormat="1" x14ac:dyDescent="0.2">
      <c r="A7" s="9"/>
      <c r="B7" s="10"/>
      <c r="C7" s="11"/>
      <c r="D7" s="90"/>
      <c r="E7" s="96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686167</v>
      </c>
      <c r="D8" s="90">
        <v>321167</v>
      </c>
      <c r="E8" s="78">
        <v>365000</v>
      </c>
      <c r="F8" s="91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12439</v>
      </c>
      <c r="D9" s="90">
        <v>3501</v>
      </c>
      <c r="E9" s="78">
        <v>8938</v>
      </c>
      <c r="F9" s="87"/>
      <c r="G9" s="37"/>
    </row>
    <row r="10" spans="1:7" x14ac:dyDescent="0.2">
      <c r="A10" s="12">
        <v>3</v>
      </c>
      <c r="B10" s="13" t="s">
        <v>32</v>
      </c>
      <c r="C10" s="11">
        <f t="shared" si="0"/>
        <v>54543</v>
      </c>
      <c r="D10" s="90">
        <v>51733</v>
      </c>
      <c r="E10" s="78">
        <v>2810</v>
      </c>
      <c r="F10" s="87"/>
      <c r="G10" s="37"/>
    </row>
    <row r="11" spans="1:7" x14ac:dyDescent="0.2">
      <c r="A11" s="12">
        <v>4</v>
      </c>
      <c r="B11" s="81" t="s">
        <v>59</v>
      </c>
      <c r="C11" s="11">
        <f t="shared" si="0"/>
        <v>78632</v>
      </c>
      <c r="D11" s="90">
        <v>1339</v>
      </c>
      <c r="E11" s="78">
        <v>77293</v>
      </c>
      <c r="F11" s="8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90">
        <v>0</v>
      </c>
      <c r="E12" s="95">
        <v>0</v>
      </c>
      <c r="F12" s="88"/>
      <c r="G12" s="37"/>
    </row>
    <row r="13" spans="1:7" x14ac:dyDescent="0.2">
      <c r="A13" s="12">
        <v>6</v>
      </c>
      <c r="B13" s="13" t="s">
        <v>18</v>
      </c>
      <c r="C13" s="11">
        <f t="shared" si="0"/>
        <v>294547</v>
      </c>
      <c r="D13" s="90">
        <v>90110</v>
      </c>
      <c r="E13" s="78">
        <v>204437</v>
      </c>
      <c r="F13" s="87"/>
      <c r="G13" s="37"/>
    </row>
    <row r="14" spans="1:7" x14ac:dyDescent="0.2">
      <c r="A14" s="12">
        <v>7</v>
      </c>
      <c r="B14" s="13" t="s">
        <v>23</v>
      </c>
      <c r="C14" s="11">
        <f t="shared" si="0"/>
        <v>2741662</v>
      </c>
      <c r="D14" s="90">
        <v>670030</v>
      </c>
      <c r="E14" s="78">
        <v>2071632</v>
      </c>
      <c r="F14" s="87"/>
      <c r="G14" s="37"/>
    </row>
    <row r="15" spans="1:7" x14ac:dyDescent="0.2">
      <c r="A15" s="12">
        <v>8</v>
      </c>
      <c r="B15" s="13" t="s">
        <v>17</v>
      </c>
      <c r="C15" s="11">
        <f t="shared" si="0"/>
        <v>1236636</v>
      </c>
      <c r="D15" s="90">
        <v>258345</v>
      </c>
      <c r="E15" s="78">
        <v>978291</v>
      </c>
      <c r="F15" s="87"/>
      <c r="G15" s="37"/>
    </row>
    <row r="16" spans="1:7" x14ac:dyDescent="0.2">
      <c r="A16" s="12">
        <v>9</v>
      </c>
      <c r="B16" s="13" t="s">
        <v>16</v>
      </c>
      <c r="C16" s="11">
        <f t="shared" si="0"/>
        <v>25370</v>
      </c>
      <c r="D16" s="90">
        <v>3777</v>
      </c>
      <c r="E16" s="78">
        <v>21593</v>
      </c>
      <c r="F16" s="87"/>
      <c r="G16" s="37"/>
    </row>
    <row r="17" spans="1:7" x14ac:dyDescent="0.2">
      <c r="A17" s="12">
        <v>10</v>
      </c>
      <c r="B17" s="13" t="s">
        <v>15</v>
      </c>
      <c r="C17" s="11">
        <f t="shared" si="0"/>
        <v>261416</v>
      </c>
      <c r="D17" s="90">
        <v>208516</v>
      </c>
      <c r="E17" s="78">
        <v>52900</v>
      </c>
      <c r="F17" s="87"/>
      <c r="G17" s="37"/>
    </row>
    <row r="18" spans="1:7" x14ac:dyDescent="0.2">
      <c r="A18" s="12">
        <v>11</v>
      </c>
      <c r="B18" s="13" t="s">
        <v>14</v>
      </c>
      <c r="C18" s="11">
        <f t="shared" si="0"/>
        <v>894780</v>
      </c>
      <c r="D18" s="90">
        <v>180907</v>
      </c>
      <c r="E18" s="78">
        <v>713873</v>
      </c>
      <c r="F18" s="87"/>
      <c r="G18" s="37"/>
    </row>
    <row r="19" spans="1:7" x14ac:dyDescent="0.2">
      <c r="A19" s="12">
        <v>12</v>
      </c>
      <c r="B19" s="13" t="s">
        <v>13</v>
      </c>
      <c r="C19" s="11">
        <f t="shared" si="0"/>
        <v>9967</v>
      </c>
      <c r="D19" s="90">
        <v>4856</v>
      </c>
      <c r="E19" s="78">
        <v>5111</v>
      </c>
      <c r="F19" s="87"/>
      <c r="G19" s="37"/>
    </row>
    <row r="20" spans="1:7" x14ac:dyDescent="0.2">
      <c r="A20" s="12">
        <v>13</v>
      </c>
      <c r="B20" s="13" t="s">
        <v>12</v>
      </c>
      <c r="C20" s="11">
        <f t="shared" si="0"/>
        <v>182698</v>
      </c>
      <c r="D20" s="90">
        <v>32809</v>
      </c>
      <c r="E20" s="78">
        <v>149889</v>
      </c>
      <c r="F20" s="87"/>
      <c r="G20" s="37"/>
    </row>
    <row r="21" spans="1:7" x14ac:dyDescent="0.2">
      <c r="A21" s="12">
        <v>14</v>
      </c>
      <c r="B21" s="13" t="s">
        <v>11</v>
      </c>
      <c r="C21" s="11">
        <f t="shared" si="0"/>
        <v>2356916</v>
      </c>
      <c r="D21" s="90">
        <v>131564</v>
      </c>
      <c r="E21" s="78">
        <v>2225352</v>
      </c>
      <c r="F21" s="87"/>
      <c r="G21" s="37"/>
    </row>
    <row r="22" spans="1:7" x14ac:dyDescent="0.2">
      <c r="A22" s="12">
        <v>15</v>
      </c>
      <c r="B22" s="13" t="s">
        <v>10</v>
      </c>
      <c r="C22" s="11">
        <f t="shared" si="0"/>
        <v>1481988.15</v>
      </c>
      <c r="D22" s="90">
        <v>540336.15</v>
      </c>
      <c r="E22" s="78">
        <v>941652</v>
      </c>
      <c r="F22" s="87"/>
      <c r="G22" s="37"/>
    </row>
    <row r="23" spans="1:7" x14ac:dyDescent="0.2">
      <c r="A23" s="12">
        <v>16</v>
      </c>
      <c r="B23" s="13" t="s">
        <v>24</v>
      </c>
      <c r="C23" s="11">
        <f t="shared" si="0"/>
        <v>5946954</v>
      </c>
      <c r="D23" s="90">
        <v>1711568</v>
      </c>
      <c r="E23" s="78">
        <v>4235386</v>
      </c>
      <c r="F23" s="87"/>
      <c r="G23" s="37"/>
    </row>
    <row r="24" spans="1:7" x14ac:dyDescent="0.2">
      <c r="A24" s="12">
        <v>17</v>
      </c>
      <c r="B24" s="13" t="s">
        <v>25</v>
      </c>
      <c r="C24" s="11">
        <f t="shared" si="0"/>
        <v>30273</v>
      </c>
      <c r="D24" s="90">
        <v>16471</v>
      </c>
      <c r="E24" s="78">
        <v>13802</v>
      </c>
      <c r="F24" s="87"/>
      <c r="G24" s="37"/>
    </row>
    <row r="25" spans="1:7" x14ac:dyDescent="0.2">
      <c r="A25" s="12">
        <v>18</v>
      </c>
      <c r="B25" s="13" t="s">
        <v>20</v>
      </c>
      <c r="C25" s="11">
        <f t="shared" si="0"/>
        <v>5269197</v>
      </c>
      <c r="D25" s="90">
        <v>1588238</v>
      </c>
      <c r="E25" s="78">
        <v>3680959</v>
      </c>
      <c r="F25" s="87"/>
      <c r="G25" s="37"/>
    </row>
    <row r="26" spans="1:7" x14ac:dyDescent="0.2">
      <c r="A26" s="12">
        <v>19</v>
      </c>
      <c r="B26" s="13" t="s">
        <v>27</v>
      </c>
      <c r="C26" s="11">
        <f t="shared" si="0"/>
        <v>927977</v>
      </c>
      <c r="D26" s="90">
        <v>46610</v>
      </c>
      <c r="E26" s="78">
        <v>881367</v>
      </c>
      <c r="F26" s="87"/>
      <c r="G26" s="37"/>
    </row>
    <row r="27" spans="1:7" x14ac:dyDescent="0.2">
      <c r="A27" s="12">
        <v>20</v>
      </c>
      <c r="B27" s="13" t="s">
        <v>26</v>
      </c>
      <c r="C27" s="11">
        <f t="shared" si="0"/>
        <v>5966122.2599999998</v>
      </c>
      <c r="D27" s="90">
        <v>3056177.26</v>
      </c>
      <c r="E27" s="78">
        <v>2909945</v>
      </c>
      <c r="F27" s="87"/>
      <c r="G27" s="37"/>
    </row>
    <row r="28" spans="1:7" x14ac:dyDescent="0.2">
      <c r="A28" s="12">
        <v>21</v>
      </c>
      <c r="B28" s="13" t="s">
        <v>28</v>
      </c>
      <c r="C28" s="11">
        <f t="shared" si="0"/>
        <v>2519133.1100000003</v>
      </c>
      <c r="D28" s="90">
        <v>1425861.11</v>
      </c>
      <c r="E28" s="78">
        <v>1093272</v>
      </c>
      <c r="F28" s="87"/>
      <c r="G28" s="37"/>
    </row>
    <row r="29" spans="1:7" x14ac:dyDescent="0.2">
      <c r="A29" s="12">
        <v>22</v>
      </c>
      <c r="B29" s="13" t="s">
        <v>9</v>
      </c>
      <c r="C29" s="11">
        <f t="shared" si="0"/>
        <v>242608</v>
      </c>
      <c r="D29" s="90">
        <v>91953</v>
      </c>
      <c r="E29" s="78">
        <v>150655</v>
      </c>
      <c r="F29" s="87"/>
      <c r="G29" s="37"/>
    </row>
    <row r="30" spans="1:7" x14ac:dyDescent="0.2">
      <c r="A30" s="12">
        <v>23</v>
      </c>
      <c r="B30" s="13" t="s">
        <v>29</v>
      </c>
      <c r="C30" s="11">
        <f t="shared" si="0"/>
        <v>373691.36</v>
      </c>
      <c r="D30" s="90">
        <v>120154.36</v>
      </c>
      <c r="E30" s="78">
        <v>253537</v>
      </c>
      <c r="F30" s="87"/>
      <c r="G30" s="37"/>
    </row>
    <row r="31" spans="1:7" x14ac:dyDescent="0.2">
      <c r="A31" s="12">
        <v>24</v>
      </c>
      <c r="B31" s="13" t="s">
        <v>8</v>
      </c>
      <c r="C31" s="11">
        <f t="shared" si="0"/>
        <v>3174420.17</v>
      </c>
      <c r="D31" s="90">
        <v>811254.17</v>
      </c>
      <c r="E31" s="78">
        <v>2363166</v>
      </c>
      <c r="F31" s="87"/>
      <c r="G31" s="37"/>
    </row>
    <row r="32" spans="1:7" x14ac:dyDescent="0.2">
      <c r="A32" s="12">
        <v>25</v>
      </c>
      <c r="B32" s="13" t="s">
        <v>30</v>
      </c>
      <c r="C32" s="11">
        <f t="shared" si="0"/>
        <v>4372246.55</v>
      </c>
      <c r="D32" s="90">
        <v>823619.55</v>
      </c>
      <c r="E32" s="78">
        <v>3548627</v>
      </c>
      <c r="F32" s="87"/>
      <c r="G32" s="37"/>
    </row>
    <row r="33" spans="1:7" x14ac:dyDescent="0.2">
      <c r="A33" s="12">
        <v>26</v>
      </c>
      <c r="B33" s="13" t="s">
        <v>7</v>
      </c>
      <c r="C33" s="11">
        <f t="shared" si="0"/>
        <v>12387945.550000001</v>
      </c>
      <c r="D33" s="90">
        <v>8626901.5500000007</v>
      </c>
      <c r="E33" s="78">
        <v>3761044</v>
      </c>
      <c r="F33" s="87"/>
      <c r="G33" s="37"/>
    </row>
    <row r="34" spans="1:7" x14ac:dyDescent="0.2">
      <c r="A34" s="12">
        <v>27</v>
      </c>
      <c r="B34" s="13" t="s">
        <v>6</v>
      </c>
      <c r="C34" s="11">
        <f t="shared" si="0"/>
        <v>27999200.969999999</v>
      </c>
      <c r="D34" s="90">
        <v>20919446.969999999</v>
      </c>
      <c r="E34" s="78">
        <v>7079754</v>
      </c>
      <c r="F34" s="87"/>
      <c r="G34" s="37"/>
    </row>
    <row r="35" spans="1:7" x14ac:dyDescent="0.2">
      <c r="A35" s="12">
        <v>28</v>
      </c>
      <c r="B35" s="13" t="s">
        <v>5</v>
      </c>
      <c r="C35" s="11">
        <f t="shared" si="0"/>
        <v>73565420.439999998</v>
      </c>
      <c r="D35" s="90">
        <v>29399301.440000001</v>
      </c>
      <c r="E35" s="78">
        <v>44166119</v>
      </c>
      <c r="F35" s="87"/>
      <c r="G35" s="37"/>
    </row>
    <row r="36" spans="1:7" x14ac:dyDescent="0.2">
      <c r="A36" s="12">
        <v>29</v>
      </c>
      <c r="B36" s="13" t="s">
        <v>4</v>
      </c>
      <c r="C36" s="11">
        <f t="shared" si="0"/>
        <v>48468639.159999996</v>
      </c>
      <c r="D36" s="90">
        <v>30387984.16</v>
      </c>
      <c r="E36" s="78">
        <v>18080655</v>
      </c>
      <c r="F36" s="87"/>
      <c r="G36" s="37"/>
    </row>
    <row r="37" spans="1:7" x14ac:dyDescent="0.2">
      <c r="A37" s="12">
        <v>30</v>
      </c>
      <c r="B37" s="13" t="s">
        <v>3</v>
      </c>
      <c r="C37" s="11">
        <f t="shared" si="0"/>
        <v>171126507.84</v>
      </c>
      <c r="D37" s="90">
        <v>93812339.840000004</v>
      </c>
      <c r="E37" s="78">
        <v>77314168</v>
      </c>
      <c r="F37" s="87"/>
      <c r="G37" s="37"/>
    </row>
    <row r="38" spans="1:7" x14ac:dyDescent="0.2">
      <c r="A38" s="12">
        <v>31</v>
      </c>
      <c r="B38" s="13" t="s">
        <v>31</v>
      </c>
      <c r="C38" s="11">
        <f t="shared" si="0"/>
        <v>225180716.15000001</v>
      </c>
      <c r="D38" s="90">
        <v>101279308.15000001</v>
      </c>
      <c r="E38" s="78">
        <v>123901408</v>
      </c>
      <c r="F38" s="87"/>
      <c r="G38" s="37"/>
    </row>
    <row r="39" spans="1:7" x14ac:dyDescent="0.2">
      <c r="A39" s="12">
        <v>32</v>
      </c>
      <c r="B39" s="13" t="s">
        <v>2</v>
      </c>
      <c r="C39" s="11">
        <f t="shared" si="0"/>
        <v>14800721</v>
      </c>
      <c r="D39" s="90" t="s">
        <v>63</v>
      </c>
      <c r="E39" s="78">
        <v>14800721</v>
      </c>
      <c r="F39" s="87"/>
      <c r="G39" s="37"/>
    </row>
    <row r="40" spans="1:7" x14ac:dyDescent="0.2">
      <c r="A40" s="12">
        <v>33</v>
      </c>
      <c r="B40" s="13" t="s">
        <v>1</v>
      </c>
      <c r="C40" s="11">
        <f t="shared" si="0"/>
        <v>300963687.91999996</v>
      </c>
      <c r="D40" s="90">
        <v>138831844.91999999</v>
      </c>
      <c r="E40" s="78">
        <v>162131843</v>
      </c>
      <c r="F40" s="87"/>
      <c r="G40" s="37"/>
    </row>
    <row r="41" spans="1:7" x14ac:dyDescent="0.2">
      <c r="A41" s="12">
        <v>34</v>
      </c>
      <c r="B41" s="13" t="s">
        <v>0</v>
      </c>
      <c r="C41" s="11">
        <f t="shared" si="0"/>
        <v>588066.6</v>
      </c>
      <c r="D41" s="90">
        <v>588066.6</v>
      </c>
      <c r="E41" s="78">
        <v>0</v>
      </c>
      <c r="F41" s="87"/>
      <c r="G41" s="37"/>
    </row>
    <row r="42" spans="1:7" x14ac:dyDescent="0.2">
      <c r="A42" s="14"/>
      <c r="B42" s="15"/>
      <c r="C42" s="29"/>
      <c r="D42" s="21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showGridLines="0" workbookViewId="0">
      <selection activeCell="D39" sqref="D39"/>
    </sheetView>
  </sheetViews>
  <sheetFormatPr baseColWidth="10" defaultColWidth="11.42578125" defaultRowHeight="11.25" x14ac:dyDescent="0.2"/>
  <cols>
    <col min="1" max="1" width="3.140625" style="5" customWidth="1"/>
    <col min="2" max="2" width="47.2851562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45.7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38</v>
      </c>
      <c r="B6" s="61"/>
      <c r="C6" s="11">
        <f>SUM(D6:E6)</f>
        <v>978561170.41999996</v>
      </c>
      <c r="D6" s="82">
        <f>SUM(D8:D41)</f>
        <v>447609195.41999996</v>
      </c>
      <c r="E6" s="93">
        <v>530951975</v>
      </c>
    </row>
    <row r="7" spans="1:7" s="8" customFormat="1" x14ac:dyDescent="0.2">
      <c r="A7" s="9"/>
      <c r="B7" s="10"/>
      <c r="C7" s="11"/>
      <c r="D7" s="89"/>
      <c r="E7" s="100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819981</v>
      </c>
      <c r="D8" s="90">
        <v>423575</v>
      </c>
      <c r="E8" s="78">
        <v>396406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5711</v>
      </c>
      <c r="D9" s="90">
        <v>2450</v>
      </c>
      <c r="E9" s="78">
        <v>3261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57079</v>
      </c>
      <c r="D10" s="90">
        <v>53674</v>
      </c>
      <c r="E10" s="78">
        <v>3405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66822</v>
      </c>
      <c r="D11" s="90">
        <v>741</v>
      </c>
      <c r="E11" s="78">
        <v>66081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90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271191</v>
      </c>
      <c r="D13" s="90">
        <v>82388</v>
      </c>
      <c r="E13" s="78">
        <v>188803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2641686.75</v>
      </c>
      <c r="D14" s="90">
        <v>513693.75</v>
      </c>
      <c r="E14" s="78">
        <v>2127993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1374486</v>
      </c>
      <c r="D15" s="90">
        <v>300628</v>
      </c>
      <c r="E15" s="78">
        <v>1073858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29991</v>
      </c>
      <c r="D16" s="90">
        <v>4532</v>
      </c>
      <c r="E16" s="78">
        <v>25459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300853</v>
      </c>
      <c r="D17" s="90">
        <v>278459</v>
      </c>
      <c r="E17" s="78">
        <v>22394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475495</v>
      </c>
      <c r="D18" s="90">
        <v>18889</v>
      </c>
      <c r="E18" s="78">
        <v>456606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9038</v>
      </c>
      <c r="D19" s="90">
        <v>3459</v>
      </c>
      <c r="E19" s="78">
        <v>5579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185634</v>
      </c>
      <c r="D20" s="90">
        <v>33347</v>
      </c>
      <c r="E20" s="78">
        <v>152287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2527146.02</v>
      </c>
      <c r="D21" s="90">
        <v>112478.02</v>
      </c>
      <c r="E21" s="78">
        <v>2414668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1450766</v>
      </c>
      <c r="D22" s="90">
        <v>570208</v>
      </c>
      <c r="E22" s="78">
        <v>880558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6458398</v>
      </c>
      <c r="D23" s="90">
        <v>1795599</v>
      </c>
      <c r="E23" s="78">
        <v>4662799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34148</v>
      </c>
      <c r="D24" s="90">
        <v>17052</v>
      </c>
      <c r="E24" s="78">
        <v>17096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3098487</v>
      </c>
      <c r="D25" s="90">
        <v>1172076</v>
      </c>
      <c r="E25" s="78">
        <v>1926411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1519461</v>
      </c>
      <c r="D26" s="90">
        <v>42171</v>
      </c>
      <c r="E26" s="78">
        <v>1477290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6154646.4800000004</v>
      </c>
      <c r="D27" s="90">
        <v>3298626.48</v>
      </c>
      <c r="E27" s="78">
        <v>2856020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2840757.1399999997</v>
      </c>
      <c r="D28" s="90">
        <v>1547671.14</v>
      </c>
      <c r="E28" s="78">
        <v>1293086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298100</v>
      </c>
      <c r="D29" s="90">
        <v>88632</v>
      </c>
      <c r="E29" s="78">
        <v>209468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358170</v>
      </c>
      <c r="D30" s="90">
        <v>125014</v>
      </c>
      <c r="E30" s="78">
        <v>233156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2550013.94</v>
      </c>
      <c r="D31" s="90">
        <v>944902.94</v>
      </c>
      <c r="E31" s="78">
        <v>1605111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4209447.58</v>
      </c>
      <c r="D32" s="90">
        <v>945914.58</v>
      </c>
      <c r="E32" s="78">
        <v>3263533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10231072.02</v>
      </c>
      <c r="D33" s="90">
        <v>5048202.0199999996</v>
      </c>
      <c r="E33" s="78">
        <v>5182870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30137174.280000001</v>
      </c>
      <c r="D34" s="90">
        <v>22225419.280000001</v>
      </c>
      <c r="E34" s="78">
        <v>7911755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78132584.890000001</v>
      </c>
      <c r="D35" s="90">
        <v>30757794.890000001</v>
      </c>
      <c r="E35" s="78">
        <v>47374790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55396217.009999998</v>
      </c>
      <c r="D36" s="90">
        <v>35473089.009999998</v>
      </c>
      <c r="E36" s="78">
        <v>19923128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205400519.07999998</v>
      </c>
      <c r="D37" s="90">
        <v>94129043.079999998</v>
      </c>
      <c r="E37" s="78">
        <v>111271476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234795000.07999998</v>
      </c>
      <c r="D38" s="90">
        <v>100573145.08</v>
      </c>
      <c r="E38" s="78">
        <v>134221855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16406116</v>
      </c>
      <c r="D39" s="87" t="s">
        <v>63</v>
      </c>
      <c r="E39" s="78">
        <v>16406116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310052630.64999998</v>
      </c>
      <c r="D40" s="90">
        <v>146753973.65000001</v>
      </c>
      <c r="E40" s="78">
        <v>163298657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272347.5</v>
      </c>
      <c r="D41" s="90">
        <v>272347.5</v>
      </c>
      <c r="E41" s="78">
        <v>0</v>
      </c>
      <c r="F41" s="44"/>
      <c r="G41" s="37"/>
    </row>
    <row r="42" spans="1:7" x14ac:dyDescent="0.2">
      <c r="A42" s="14"/>
      <c r="B42" s="15"/>
      <c r="C42" s="29"/>
      <c r="D42" s="21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7" spans="1:7" ht="12.75" x14ac:dyDescent="0.2">
      <c r="D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4.2851562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57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39</v>
      </c>
      <c r="B6" s="61"/>
      <c r="C6" s="11">
        <f>SUM(D6:E6)</f>
        <v>784166243.51999998</v>
      </c>
      <c r="D6" s="11">
        <v>469544415.51999998</v>
      </c>
      <c r="E6" s="93">
        <v>314621828</v>
      </c>
      <c r="G6" s="46"/>
    </row>
    <row r="7" spans="1:7" s="8" customFormat="1" x14ac:dyDescent="0.2">
      <c r="A7" s="9"/>
      <c r="B7" s="10"/>
      <c r="C7" s="11"/>
      <c r="D7" s="19"/>
      <c r="E7" s="100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805550</v>
      </c>
      <c r="D8" s="11">
        <v>475443</v>
      </c>
      <c r="E8" s="96">
        <v>330107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14225</v>
      </c>
      <c r="D9" s="35">
        <v>2601</v>
      </c>
      <c r="E9" s="96">
        <v>11624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371634</v>
      </c>
      <c r="D10" s="33">
        <v>47485</v>
      </c>
      <c r="E10" s="96">
        <v>324149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60288</v>
      </c>
      <c r="D11" s="33">
        <v>759</v>
      </c>
      <c r="E11" s="96">
        <v>59529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33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128747</v>
      </c>
      <c r="D13" s="33">
        <v>93749</v>
      </c>
      <c r="E13" s="96">
        <v>34998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663567</v>
      </c>
      <c r="D14" s="33">
        <v>541718</v>
      </c>
      <c r="E14" s="96">
        <v>121849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308043</v>
      </c>
      <c r="D15" s="33">
        <v>286077</v>
      </c>
      <c r="E15" s="96">
        <v>21966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26009</v>
      </c>
      <c r="D16" s="33">
        <v>2270</v>
      </c>
      <c r="E16" s="96">
        <v>23739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160539</v>
      </c>
      <c r="D17" s="33">
        <v>136148</v>
      </c>
      <c r="E17" s="96">
        <v>24391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18440</v>
      </c>
      <c r="D18" s="33">
        <v>11034</v>
      </c>
      <c r="E18" s="96">
        <v>7406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8470</v>
      </c>
      <c r="D19" s="33">
        <v>3416</v>
      </c>
      <c r="E19" s="96">
        <v>5054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75842</v>
      </c>
      <c r="D20" s="33">
        <v>36237</v>
      </c>
      <c r="E20" s="96">
        <v>39605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209526.68</v>
      </c>
      <c r="D21" s="33">
        <v>124267.68</v>
      </c>
      <c r="E21" s="96">
        <v>85259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772789.82</v>
      </c>
      <c r="D22" s="33">
        <v>604786.81999999995</v>
      </c>
      <c r="E22" s="96">
        <v>168003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2950917.02</v>
      </c>
      <c r="D23" s="33">
        <v>1989439.02</v>
      </c>
      <c r="E23" s="96">
        <v>961478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36634</v>
      </c>
      <c r="D24" s="33">
        <v>19135</v>
      </c>
      <c r="E24" s="96">
        <v>17499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1486026</v>
      </c>
      <c r="D25" s="33">
        <v>1367433</v>
      </c>
      <c r="E25" s="96">
        <v>118593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88029</v>
      </c>
      <c r="D26" s="33">
        <v>42247</v>
      </c>
      <c r="E26" s="96">
        <v>45782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4694860.2300000004</v>
      </c>
      <c r="D27" s="33">
        <v>3655272.23</v>
      </c>
      <c r="E27" s="96">
        <v>1039588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3656609.98</v>
      </c>
      <c r="D28" s="33">
        <v>1801474.98</v>
      </c>
      <c r="E28" s="96">
        <v>1855135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223453.01</v>
      </c>
      <c r="D29" s="33">
        <v>106762.01</v>
      </c>
      <c r="E29" s="96">
        <v>116691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362679</v>
      </c>
      <c r="D30" s="33">
        <v>146459</v>
      </c>
      <c r="E30" s="96">
        <v>216220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1532880.12</v>
      </c>
      <c r="D31" s="33">
        <v>867329.12</v>
      </c>
      <c r="E31" s="96">
        <v>665551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2516721.25</v>
      </c>
      <c r="D32" s="33">
        <v>1015758.25</v>
      </c>
      <c r="E32" s="96">
        <v>1500963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12640061.640000001</v>
      </c>
      <c r="D33" s="33">
        <v>7746555.6399999997</v>
      </c>
      <c r="E33" s="96">
        <v>4893506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20998925.16</v>
      </c>
      <c r="D34" s="33">
        <v>20995774.16</v>
      </c>
      <c r="E34" s="96">
        <v>3151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24760918.289999999</v>
      </c>
      <c r="D35" s="33">
        <v>24590860.289999999</v>
      </c>
      <c r="E35" s="96">
        <v>170058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46985368.710000001</v>
      </c>
      <c r="D36" s="33">
        <v>38291478.710000001</v>
      </c>
      <c r="E36" s="96">
        <v>8693890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129247659.95999999</v>
      </c>
      <c r="D37" s="33">
        <v>106950905.95999999</v>
      </c>
      <c r="E37" s="96">
        <v>22296754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166511373.01999998</v>
      </c>
      <c r="D38" s="33">
        <v>92740950.019999996</v>
      </c>
      <c r="E38" s="96">
        <v>73770423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17101536</v>
      </c>
      <c r="D39" s="85" t="s">
        <v>63</v>
      </c>
      <c r="E39" s="96">
        <v>17101536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344747317.63</v>
      </c>
      <c r="D40" s="33">
        <v>164849986.63</v>
      </c>
      <c r="E40" s="96">
        <v>179897331</v>
      </c>
      <c r="F40" s="37"/>
      <c r="G40" s="37"/>
    </row>
    <row r="41" spans="1:7" x14ac:dyDescent="0.2">
      <c r="A41" s="12">
        <v>34</v>
      </c>
      <c r="B41" s="13" t="s">
        <v>0</v>
      </c>
      <c r="C41" s="11">
        <f>SUM(D41:E41)</f>
        <v>603</v>
      </c>
      <c r="D41" s="33">
        <v>603</v>
      </c>
      <c r="E41" s="51">
        <v>0</v>
      </c>
      <c r="F41" s="44"/>
      <c r="G41" s="37"/>
    </row>
    <row r="42" spans="1:7" x14ac:dyDescent="0.2">
      <c r="A42" s="71"/>
      <c r="B42" s="72"/>
      <c r="C42" s="72"/>
      <c r="D42" s="72"/>
      <c r="E42" s="73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  <c r="G43" s="37"/>
    </row>
    <row r="44" spans="1:7" x14ac:dyDescent="0.2">
      <c r="A44" s="56" t="s">
        <v>58</v>
      </c>
      <c r="B44" s="56"/>
      <c r="C44" s="56"/>
      <c r="D44" s="56"/>
      <c r="E44" s="56"/>
    </row>
    <row r="46" spans="1:7" ht="12.75" x14ac:dyDescent="0.2">
      <c r="D46" s="22"/>
    </row>
  </sheetData>
  <mergeCells count="6">
    <mergeCell ref="A3:E3"/>
    <mergeCell ref="A42:E42"/>
    <mergeCell ref="A43:E43"/>
    <mergeCell ref="A44:E44"/>
    <mergeCell ref="A4:B4"/>
    <mergeCell ref="A6:B6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7"/>
  <sheetViews>
    <sheetView showGridLines="0" workbookViewId="0">
      <selection activeCell="C6" sqref="C6:E41"/>
    </sheetView>
  </sheetViews>
  <sheetFormatPr baseColWidth="10" defaultColWidth="11.42578125" defaultRowHeight="11.25" x14ac:dyDescent="0.2"/>
  <cols>
    <col min="1" max="1" width="3.140625" style="5" customWidth="1"/>
    <col min="2" max="2" width="43.7109375" style="5" customWidth="1"/>
    <col min="3" max="3" width="21.42578125" style="30" customWidth="1"/>
    <col min="4" max="4" width="11.5703125" style="5" customWidth="1"/>
    <col min="5" max="5" width="12.42578125" style="27" customWidth="1"/>
    <col min="6" max="6" width="12.42578125" style="5" customWidth="1"/>
    <col min="7" max="16384" width="11.42578125" style="5"/>
  </cols>
  <sheetData>
    <row r="1" spans="1:7" x14ac:dyDescent="0.2">
      <c r="A1" s="50" t="s">
        <v>56</v>
      </c>
      <c r="B1" s="39"/>
      <c r="C1" s="39"/>
    </row>
    <row r="2" spans="1:7" s="2" customFormat="1" x14ac:dyDescent="0.2">
      <c r="B2" s="3"/>
      <c r="C2" s="3"/>
      <c r="E2" s="25"/>
    </row>
    <row r="3" spans="1:7" x14ac:dyDescent="0.2">
      <c r="A3" s="57" t="s">
        <v>65</v>
      </c>
      <c r="B3" s="57"/>
      <c r="C3" s="57"/>
      <c r="D3" s="57"/>
      <c r="E3" s="57"/>
    </row>
    <row r="4" spans="1:7" ht="48.75" customHeight="1" x14ac:dyDescent="0.2">
      <c r="A4" s="69" t="s">
        <v>49</v>
      </c>
      <c r="B4" s="70"/>
      <c r="C4" s="6" t="s">
        <v>50</v>
      </c>
      <c r="D4" s="53" t="s">
        <v>57</v>
      </c>
      <c r="E4" s="48" t="s">
        <v>51</v>
      </c>
    </row>
    <row r="5" spans="1:7" s="8" customFormat="1" x14ac:dyDescent="0.2">
      <c r="A5" s="23"/>
      <c r="B5" s="24"/>
      <c r="C5" s="28"/>
      <c r="D5" s="17"/>
      <c r="E5" s="26"/>
    </row>
    <row r="6" spans="1:7" s="19" customFormat="1" x14ac:dyDescent="0.2">
      <c r="A6" s="60" t="s">
        <v>40</v>
      </c>
      <c r="B6" s="61"/>
      <c r="C6" s="11">
        <f>SUM(D6:E6)</f>
        <v>1148723201.52</v>
      </c>
      <c r="D6" s="82">
        <f>SUM(D8:D41)</f>
        <v>514307190.51999998</v>
      </c>
      <c r="E6" s="93">
        <v>634416011</v>
      </c>
    </row>
    <row r="7" spans="1:7" s="8" customFormat="1" x14ac:dyDescent="0.2">
      <c r="A7" s="9"/>
      <c r="B7" s="10"/>
      <c r="C7" s="11"/>
      <c r="D7" s="81"/>
      <c r="E7" s="100"/>
      <c r="F7" s="46"/>
      <c r="G7" s="45"/>
    </row>
    <row r="8" spans="1:7" x14ac:dyDescent="0.2">
      <c r="A8" s="12">
        <v>1</v>
      </c>
      <c r="B8" s="13" t="s">
        <v>21</v>
      </c>
      <c r="C8" s="11">
        <f>SUM(D8:E8)</f>
        <v>830549</v>
      </c>
      <c r="D8" s="80">
        <v>481777</v>
      </c>
      <c r="E8" s="78">
        <v>348772</v>
      </c>
      <c r="F8" s="42"/>
      <c r="G8" s="37"/>
    </row>
    <row r="9" spans="1:7" x14ac:dyDescent="0.2">
      <c r="A9" s="12">
        <v>2</v>
      </c>
      <c r="B9" s="13" t="s">
        <v>22</v>
      </c>
      <c r="C9" s="11">
        <f t="shared" ref="C9:C41" si="0">SUM(D9:E9)</f>
        <v>14621</v>
      </c>
      <c r="D9" s="80">
        <v>3591</v>
      </c>
      <c r="E9" s="78">
        <v>11030</v>
      </c>
      <c r="F9" s="37"/>
      <c r="G9" s="37"/>
    </row>
    <row r="10" spans="1:7" x14ac:dyDescent="0.2">
      <c r="A10" s="12">
        <v>3</v>
      </c>
      <c r="B10" s="13" t="s">
        <v>32</v>
      </c>
      <c r="C10" s="11">
        <f t="shared" si="0"/>
        <v>68036</v>
      </c>
      <c r="D10" s="80">
        <v>35581</v>
      </c>
      <c r="E10" s="78">
        <v>32455</v>
      </c>
      <c r="F10" s="37"/>
      <c r="G10" s="37"/>
    </row>
    <row r="11" spans="1:7" x14ac:dyDescent="0.2">
      <c r="A11" s="12">
        <v>4</v>
      </c>
      <c r="B11" s="81" t="s">
        <v>59</v>
      </c>
      <c r="C11" s="11">
        <f t="shared" si="0"/>
        <v>99187</v>
      </c>
      <c r="D11" s="80">
        <v>785</v>
      </c>
      <c r="E11" s="78">
        <v>98402</v>
      </c>
      <c r="F11" s="37"/>
      <c r="G11" s="37"/>
    </row>
    <row r="12" spans="1:7" x14ac:dyDescent="0.2">
      <c r="A12" s="12">
        <v>5</v>
      </c>
      <c r="B12" s="13" t="s">
        <v>19</v>
      </c>
      <c r="C12" s="11">
        <f t="shared" si="0"/>
        <v>0</v>
      </c>
      <c r="D12" s="80">
        <v>0</v>
      </c>
      <c r="E12" s="95">
        <v>0</v>
      </c>
      <c r="F12" s="37"/>
      <c r="G12" s="37"/>
    </row>
    <row r="13" spans="1:7" x14ac:dyDescent="0.2">
      <c r="A13" s="12">
        <v>6</v>
      </c>
      <c r="B13" s="13" t="s">
        <v>18</v>
      </c>
      <c r="C13" s="11">
        <f t="shared" si="0"/>
        <v>378284</v>
      </c>
      <c r="D13" s="80">
        <v>106771</v>
      </c>
      <c r="E13" s="78">
        <v>271513</v>
      </c>
      <c r="F13" s="37"/>
      <c r="G13" s="37"/>
    </row>
    <row r="14" spans="1:7" x14ac:dyDescent="0.2">
      <c r="A14" s="12">
        <v>7</v>
      </c>
      <c r="B14" s="13" t="s">
        <v>23</v>
      </c>
      <c r="C14" s="11">
        <f t="shared" si="0"/>
        <v>1600208</v>
      </c>
      <c r="D14" s="80">
        <v>481514</v>
      </c>
      <c r="E14" s="78">
        <v>1118694</v>
      </c>
      <c r="F14" s="37"/>
      <c r="G14" s="37"/>
    </row>
    <row r="15" spans="1:7" x14ac:dyDescent="0.2">
      <c r="A15" s="12">
        <v>8</v>
      </c>
      <c r="B15" s="13" t="s">
        <v>17</v>
      </c>
      <c r="C15" s="11">
        <f t="shared" si="0"/>
        <v>1544912</v>
      </c>
      <c r="D15" s="80">
        <v>308836</v>
      </c>
      <c r="E15" s="78">
        <v>1236076</v>
      </c>
      <c r="F15" s="37"/>
      <c r="G15" s="37"/>
    </row>
    <row r="16" spans="1:7" x14ac:dyDescent="0.2">
      <c r="A16" s="12">
        <v>9</v>
      </c>
      <c r="B16" s="13" t="s">
        <v>16</v>
      </c>
      <c r="C16" s="11">
        <f t="shared" si="0"/>
        <v>30824</v>
      </c>
      <c r="D16" s="80">
        <v>3761</v>
      </c>
      <c r="E16" s="78">
        <v>27063</v>
      </c>
      <c r="F16" s="37"/>
      <c r="G16" s="37"/>
    </row>
    <row r="17" spans="1:7" x14ac:dyDescent="0.2">
      <c r="A17" s="12">
        <v>10</v>
      </c>
      <c r="B17" s="13" t="s">
        <v>15</v>
      </c>
      <c r="C17" s="11">
        <f t="shared" si="0"/>
        <v>207466</v>
      </c>
      <c r="D17" s="80">
        <v>156341</v>
      </c>
      <c r="E17" s="78">
        <v>51125</v>
      </c>
      <c r="F17" s="37"/>
      <c r="G17" s="37"/>
    </row>
    <row r="18" spans="1:7" x14ac:dyDescent="0.2">
      <c r="A18" s="12">
        <v>11</v>
      </c>
      <c r="B18" s="13" t="s">
        <v>14</v>
      </c>
      <c r="C18" s="11">
        <f t="shared" si="0"/>
        <v>994723</v>
      </c>
      <c r="D18" s="80">
        <v>48427</v>
      </c>
      <c r="E18" s="78">
        <v>946296</v>
      </c>
      <c r="F18" s="37"/>
      <c r="G18" s="37"/>
    </row>
    <row r="19" spans="1:7" x14ac:dyDescent="0.2">
      <c r="A19" s="12">
        <v>12</v>
      </c>
      <c r="B19" s="13" t="s">
        <v>13</v>
      </c>
      <c r="C19" s="11">
        <f t="shared" si="0"/>
        <v>8485</v>
      </c>
      <c r="D19" s="80">
        <v>2766</v>
      </c>
      <c r="E19" s="78">
        <v>5719</v>
      </c>
      <c r="F19" s="37"/>
      <c r="G19" s="37"/>
    </row>
    <row r="20" spans="1:7" x14ac:dyDescent="0.2">
      <c r="A20" s="12">
        <v>13</v>
      </c>
      <c r="B20" s="13" t="s">
        <v>12</v>
      </c>
      <c r="C20" s="11">
        <f t="shared" si="0"/>
        <v>148479</v>
      </c>
      <c r="D20" s="80">
        <v>39681</v>
      </c>
      <c r="E20" s="78">
        <v>108798</v>
      </c>
      <c r="F20" s="37"/>
      <c r="G20" s="37"/>
    </row>
    <row r="21" spans="1:7" x14ac:dyDescent="0.2">
      <c r="A21" s="12">
        <v>14</v>
      </c>
      <c r="B21" s="13" t="s">
        <v>11</v>
      </c>
      <c r="C21" s="11">
        <f t="shared" si="0"/>
        <v>2567191</v>
      </c>
      <c r="D21" s="80">
        <v>128462</v>
      </c>
      <c r="E21" s="78">
        <v>2438729</v>
      </c>
      <c r="F21" s="37"/>
      <c r="G21" s="37"/>
    </row>
    <row r="22" spans="1:7" x14ac:dyDescent="0.2">
      <c r="A22" s="12">
        <v>15</v>
      </c>
      <c r="B22" s="13" t="s">
        <v>10</v>
      </c>
      <c r="C22" s="11">
        <f t="shared" si="0"/>
        <v>2087822.53</v>
      </c>
      <c r="D22" s="80">
        <v>648521.53</v>
      </c>
      <c r="E22" s="78">
        <v>1439301</v>
      </c>
      <c r="F22" s="37"/>
      <c r="G22" s="37"/>
    </row>
    <row r="23" spans="1:7" x14ac:dyDescent="0.2">
      <c r="A23" s="12">
        <v>16</v>
      </c>
      <c r="B23" s="13" t="s">
        <v>24</v>
      </c>
      <c r="C23" s="11">
        <f t="shared" si="0"/>
        <v>7632140</v>
      </c>
      <c r="D23" s="80">
        <v>2117536</v>
      </c>
      <c r="E23" s="78">
        <v>5514604</v>
      </c>
      <c r="F23" s="37"/>
      <c r="G23" s="37"/>
    </row>
    <row r="24" spans="1:7" x14ac:dyDescent="0.2">
      <c r="A24" s="12">
        <v>17</v>
      </c>
      <c r="B24" s="13" t="s">
        <v>25</v>
      </c>
      <c r="C24" s="11">
        <f t="shared" si="0"/>
        <v>53595</v>
      </c>
      <c r="D24" s="80">
        <v>21937</v>
      </c>
      <c r="E24" s="78">
        <v>31658</v>
      </c>
      <c r="F24" s="37"/>
      <c r="G24" s="37"/>
    </row>
    <row r="25" spans="1:7" x14ac:dyDescent="0.2">
      <c r="A25" s="12">
        <v>18</v>
      </c>
      <c r="B25" s="13" t="s">
        <v>20</v>
      </c>
      <c r="C25" s="11">
        <f t="shared" si="0"/>
        <v>3878331</v>
      </c>
      <c r="D25" s="80">
        <v>1792541</v>
      </c>
      <c r="E25" s="78">
        <v>2085790</v>
      </c>
      <c r="F25" s="37"/>
      <c r="G25" s="37"/>
    </row>
    <row r="26" spans="1:7" x14ac:dyDescent="0.2">
      <c r="A26" s="12">
        <v>19</v>
      </c>
      <c r="B26" s="13" t="s">
        <v>27</v>
      </c>
      <c r="C26" s="11">
        <f t="shared" si="0"/>
        <v>2237490</v>
      </c>
      <c r="D26" s="80">
        <v>43048</v>
      </c>
      <c r="E26" s="78">
        <v>2194442</v>
      </c>
      <c r="F26" s="37"/>
      <c r="G26" s="37"/>
    </row>
    <row r="27" spans="1:7" x14ac:dyDescent="0.2">
      <c r="A27" s="12">
        <v>20</v>
      </c>
      <c r="B27" s="13" t="s">
        <v>26</v>
      </c>
      <c r="C27" s="11">
        <f t="shared" si="0"/>
        <v>6910089.2300000004</v>
      </c>
      <c r="D27" s="80">
        <v>3849159.23</v>
      </c>
      <c r="E27" s="78">
        <v>3060930</v>
      </c>
      <c r="F27" s="37"/>
      <c r="G27" s="37"/>
    </row>
    <row r="28" spans="1:7" x14ac:dyDescent="0.2">
      <c r="A28" s="12">
        <v>21</v>
      </c>
      <c r="B28" s="13" t="s">
        <v>28</v>
      </c>
      <c r="C28" s="11">
        <f t="shared" si="0"/>
        <v>2810728.3600000003</v>
      </c>
      <c r="D28" s="80">
        <v>1987795.36</v>
      </c>
      <c r="E28" s="78">
        <v>822933</v>
      </c>
      <c r="F28" s="37"/>
      <c r="G28" s="37"/>
    </row>
    <row r="29" spans="1:7" x14ac:dyDescent="0.2">
      <c r="A29" s="12">
        <v>22</v>
      </c>
      <c r="B29" s="13" t="s">
        <v>9</v>
      </c>
      <c r="C29" s="11">
        <f t="shared" si="0"/>
        <v>229432</v>
      </c>
      <c r="D29" s="80">
        <v>96316</v>
      </c>
      <c r="E29" s="78">
        <v>133116</v>
      </c>
      <c r="F29" s="37"/>
      <c r="G29" s="37"/>
    </row>
    <row r="30" spans="1:7" x14ac:dyDescent="0.2">
      <c r="A30" s="12">
        <v>23</v>
      </c>
      <c r="B30" s="13" t="s">
        <v>29</v>
      </c>
      <c r="C30" s="11">
        <f t="shared" si="0"/>
        <v>124145</v>
      </c>
      <c r="D30" s="80">
        <v>147772</v>
      </c>
      <c r="E30" s="78">
        <v>-23627</v>
      </c>
      <c r="F30" s="37"/>
      <c r="G30" s="37"/>
    </row>
    <row r="31" spans="1:7" x14ac:dyDescent="0.2">
      <c r="A31" s="12">
        <v>24</v>
      </c>
      <c r="B31" s="13" t="s">
        <v>8</v>
      </c>
      <c r="C31" s="11">
        <f t="shared" si="0"/>
        <v>3739484.42</v>
      </c>
      <c r="D31" s="80">
        <v>989074.42</v>
      </c>
      <c r="E31" s="78">
        <v>2750410</v>
      </c>
      <c r="F31" s="37"/>
      <c r="G31" s="37"/>
    </row>
    <row r="32" spans="1:7" x14ac:dyDescent="0.2">
      <c r="A32" s="12">
        <v>25</v>
      </c>
      <c r="B32" s="13" t="s">
        <v>30</v>
      </c>
      <c r="C32" s="11">
        <f t="shared" si="0"/>
        <v>5731457.2000000002</v>
      </c>
      <c r="D32" s="80">
        <v>1133537.2</v>
      </c>
      <c r="E32" s="78">
        <v>4597920</v>
      </c>
      <c r="F32" s="37"/>
      <c r="G32" s="37"/>
    </row>
    <row r="33" spans="1:7" x14ac:dyDescent="0.2">
      <c r="A33" s="12">
        <v>26</v>
      </c>
      <c r="B33" s="13" t="s">
        <v>7</v>
      </c>
      <c r="C33" s="11">
        <f t="shared" si="0"/>
        <v>13841221.940000001</v>
      </c>
      <c r="D33" s="80">
        <v>8280533.9400000004</v>
      </c>
      <c r="E33" s="78">
        <v>5560688</v>
      </c>
      <c r="F33" s="37"/>
      <c r="G33" s="37"/>
    </row>
    <row r="34" spans="1:7" x14ac:dyDescent="0.2">
      <c r="A34" s="12">
        <v>27</v>
      </c>
      <c r="B34" s="13" t="s">
        <v>6</v>
      </c>
      <c r="C34" s="11">
        <f t="shared" si="0"/>
        <v>30388114.440000001</v>
      </c>
      <c r="D34" s="80">
        <v>23391343.440000001</v>
      </c>
      <c r="E34" s="78">
        <v>6996771</v>
      </c>
      <c r="F34" s="37"/>
      <c r="G34" s="37"/>
    </row>
    <row r="35" spans="1:7" x14ac:dyDescent="0.2">
      <c r="A35" s="12">
        <v>28</v>
      </c>
      <c r="B35" s="13" t="s">
        <v>5</v>
      </c>
      <c r="C35" s="11">
        <f t="shared" si="0"/>
        <v>61948353.760000005</v>
      </c>
      <c r="D35" s="80">
        <v>28120648.760000002</v>
      </c>
      <c r="E35" s="78">
        <v>33827705</v>
      </c>
      <c r="F35" s="37"/>
      <c r="G35" s="37"/>
    </row>
    <row r="36" spans="1:7" x14ac:dyDescent="0.2">
      <c r="A36" s="12">
        <v>29</v>
      </c>
      <c r="B36" s="13" t="s">
        <v>4</v>
      </c>
      <c r="C36" s="11">
        <f t="shared" si="0"/>
        <v>87790994.349999994</v>
      </c>
      <c r="D36" s="80">
        <v>41626153.350000001</v>
      </c>
      <c r="E36" s="78">
        <v>46164841</v>
      </c>
      <c r="F36" s="37"/>
      <c r="G36" s="37"/>
    </row>
    <row r="37" spans="1:7" x14ac:dyDescent="0.2">
      <c r="A37" s="12">
        <v>30</v>
      </c>
      <c r="B37" s="13" t="s">
        <v>3</v>
      </c>
      <c r="C37" s="11">
        <f t="shared" si="0"/>
        <v>249330592</v>
      </c>
      <c r="D37" s="80">
        <v>118076773</v>
      </c>
      <c r="E37" s="78">
        <v>131253819</v>
      </c>
      <c r="F37" s="37"/>
      <c r="G37" s="37"/>
    </row>
    <row r="38" spans="1:7" x14ac:dyDescent="0.2">
      <c r="A38" s="12">
        <v>31</v>
      </c>
      <c r="B38" s="13" t="s">
        <v>31</v>
      </c>
      <c r="C38" s="11">
        <f t="shared" si="0"/>
        <v>270893856.27999997</v>
      </c>
      <c r="D38" s="80">
        <v>107024725.28</v>
      </c>
      <c r="E38" s="78">
        <v>163869131</v>
      </c>
      <c r="F38" s="37"/>
      <c r="G38" s="37"/>
    </row>
    <row r="39" spans="1:7" x14ac:dyDescent="0.2">
      <c r="A39" s="12">
        <v>32</v>
      </c>
      <c r="B39" s="13" t="s">
        <v>2</v>
      </c>
      <c r="C39" s="11">
        <f t="shared" si="0"/>
        <v>19338515</v>
      </c>
      <c r="D39" s="84" t="s">
        <v>63</v>
      </c>
      <c r="E39" s="78">
        <v>19338515</v>
      </c>
      <c r="F39" s="37"/>
      <c r="G39" s="37"/>
    </row>
    <row r="40" spans="1:7" x14ac:dyDescent="0.2">
      <c r="A40" s="12">
        <v>33</v>
      </c>
      <c r="B40" s="13" t="s">
        <v>1</v>
      </c>
      <c r="C40" s="11">
        <f t="shared" si="0"/>
        <v>371263874.00999999</v>
      </c>
      <c r="D40" s="80">
        <v>173161482.00999999</v>
      </c>
      <c r="E40" s="78">
        <v>198102392</v>
      </c>
      <c r="F40" s="37"/>
      <c r="G40" s="37"/>
    </row>
    <row r="41" spans="1:7" x14ac:dyDescent="0.2">
      <c r="A41" s="12">
        <v>34</v>
      </c>
      <c r="B41" s="13" t="s">
        <v>0</v>
      </c>
      <c r="C41" s="11">
        <f t="shared" si="0"/>
        <v>0</v>
      </c>
      <c r="D41" s="33">
        <v>0</v>
      </c>
      <c r="E41" s="78">
        <v>0</v>
      </c>
      <c r="F41" s="44"/>
      <c r="G41" s="37"/>
    </row>
    <row r="42" spans="1:7" x14ac:dyDescent="0.2">
      <c r="A42" s="37"/>
      <c r="B42" s="13"/>
      <c r="C42" s="11"/>
      <c r="D42" s="33"/>
      <c r="E42" s="32"/>
      <c r="F42" s="37"/>
      <c r="G42" s="37"/>
    </row>
    <row r="43" spans="1:7" ht="12.75" customHeight="1" x14ac:dyDescent="0.2">
      <c r="A43" s="62" t="s">
        <v>64</v>
      </c>
      <c r="B43" s="63"/>
      <c r="C43" s="63"/>
      <c r="D43" s="63"/>
      <c r="E43" s="64"/>
    </row>
    <row r="44" spans="1:7" x14ac:dyDescent="0.2">
      <c r="A44" s="56" t="s">
        <v>58</v>
      </c>
      <c r="B44" s="56"/>
      <c r="C44" s="56"/>
      <c r="D44" s="56"/>
      <c r="E44" s="56"/>
    </row>
    <row r="46" spans="1:7" x14ac:dyDescent="0.2">
      <c r="D46" s="2"/>
    </row>
    <row r="47" spans="1:7" ht="12.75" x14ac:dyDescent="0.2">
      <c r="D47" s="22"/>
    </row>
  </sheetData>
  <mergeCells count="5">
    <mergeCell ref="A44:E44"/>
    <mergeCell ref="A4:B4"/>
    <mergeCell ref="A6:B6"/>
    <mergeCell ref="A3:E3"/>
    <mergeCell ref="A43:E43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00B94F44FED049867ACE724D6A91A3" ma:contentTypeVersion="10" ma:contentTypeDescription="Crear nuevo documento." ma:contentTypeScope="" ma:versionID="7ed7408879cfd777269629a1b3bfcbd8">
  <xsd:schema xmlns:xsd="http://www.w3.org/2001/XMLSchema" xmlns:xs="http://www.w3.org/2001/XMLSchema" xmlns:p="http://schemas.microsoft.com/office/2006/metadata/properties" xmlns:ns2="14c0dddc-b047-47b9-b4e0-a30790415a03" xmlns:ns3="74e945c2-a6d5-47b4-9f0f-ffd2a0fac171" targetNamespace="http://schemas.microsoft.com/office/2006/metadata/properties" ma:root="true" ma:fieldsID="36b57766bba3077ba40777c42fa0099e" ns2:_="" ns3:_="">
    <xsd:import namespace="14c0dddc-b047-47b9-b4e0-a30790415a03"/>
    <xsd:import namespace="74e945c2-a6d5-47b4-9f0f-ffd2a0fac1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0dddc-b047-47b9-b4e0-a30790415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945c2-a6d5-47b4-9f0f-ffd2a0fac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9D4685-5959-40F2-A3EB-21062E7CC2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041455-5F8E-45A4-8F34-310508C8E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0dddc-b047-47b9-b4e0-a30790415a03"/>
    <ds:schemaRef ds:uri="74e945c2-a6d5-47b4-9f0f-ffd2a0fac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EBD240-3324-461D-9D61-E7A8DCBCE6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H1100523TOTAL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LCT</cp:lastModifiedBy>
  <cp:lastPrinted>2017-04-04T08:36:06Z</cp:lastPrinted>
  <dcterms:created xsi:type="dcterms:W3CDTF">2004-10-07T11:04:33Z</dcterms:created>
  <dcterms:modified xsi:type="dcterms:W3CDTF">2023-09-13T11:14:00Z</dcterms:modified>
</cp:coreProperties>
</file>