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EXPLOTACIONES\VIVIENDA NUEVO\REGISTRO\valores\"/>
    </mc:Choice>
  </mc:AlternateContent>
  <xr:revisionPtr revIDLastSave="0" documentId="13_ncr:1_{D80F909D-ED61-48CC-91CF-0B6C048479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3210524" sheetId="1" r:id="rId1"/>
  </sheets>
  <externalReferences>
    <externalReference r:id="rId2"/>
  </externalReference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F12" i="1"/>
  <c r="E14" i="1"/>
  <c r="F14" i="1"/>
  <c r="H14" i="1"/>
  <c r="E16" i="1"/>
  <c r="F16" i="1"/>
  <c r="H16" i="1"/>
  <c r="E18" i="1"/>
  <c r="F18" i="1"/>
  <c r="H18" i="1"/>
  <c r="F20" i="1"/>
  <c r="E22" i="1"/>
  <c r="F22" i="1"/>
  <c r="H22" i="1"/>
  <c r="E24" i="1"/>
  <c r="F24" i="1"/>
  <c r="H24" i="1"/>
  <c r="E26" i="1"/>
  <c r="F26" i="1"/>
  <c r="H26" i="1"/>
  <c r="F28" i="1"/>
  <c r="E30" i="1"/>
  <c r="F30" i="1"/>
  <c r="H30" i="1"/>
  <c r="E32" i="1"/>
  <c r="F32" i="1"/>
  <c r="H32" i="1"/>
  <c r="E34" i="1"/>
  <c r="F34" i="1"/>
  <c r="H34" i="1"/>
  <c r="F36" i="1"/>
  <c r="E38" i="1"/>
  <c r="F38" i="1"/>
  <c r="H38" i="1"/>
  <c r="E40" i="1"/>
  <c r="F40" i="1"/>
  <c r="H40" i="1"/>
  <c r="E42" i="1"/>
  <c r="F42" i="1"/>
  <c r="H42" i="1"/>
  <c r="F44" i="1"/>
  <c r="E46" i="1"/>
  <c r="F46" i="1"/>
  <c r="H46" i="1"/>
  <c r="E48" i="1"/>
  <c r="F48" i="1"/>
  <c r="H48" i="1"/>
  <c r="E50" i="1"/>
  <c r="F50" i="1"/>
  <c r="H50" i="1"/>
  <c r="F52" i="1"/>
  <c r="E54" i="1"/>
  <c r="F54" i="1"/>
  <c r="H54" i="1"/>
  <c r="E56" i="1"/>
  <c r="F56" i="1"/>
  <c r="H56" i="1"/>
  <c r="E58" i="1"/>
  <c r="F58" i="1"/>
  <c r="H58" i="1"/>
  <c r="F60" i="1"/>
  <c r="E62" i="1"/>
  <c r="F62" i="1"/>
  <c r="H62" i="1"/>
  <c r="E64" i="1"/>
  <c r="F64" i="1"/>
  <c r="H64" i="1"/>
  <c r="E66" i="1"/>
  <c r="F66" i="1"/>
  <c r="H66" i="1"/>
  <c r="F68" i="1"/>
  <c r="H68" i="1"/>
  <c r="E70" i="1"/>
  <c r="F70" i="1"/>
  <c r="H70" i="1"/>
  <c r="E72" i="1"/>
  <c r="F72" i="1"/>
  <c r="H72" i="1"/>
  <c r="E74" i="1"/>
  <c r="F74" i="1"/>
  <c r="H74" i="1"/>
  <c r="F76" i="1"/>
  <c r="H76" i="1"/>
  <c r="E78" i="1"/>
  <c r="F78" i="1"/>
  <c r="H78" i="1"/>
  <c r="E80" i="1"/>
  <c r="F80" i="1"/>
  <c r="H80" i="1"/>
  <c r="E82" i="1"/>
  <c r="F82" i="1"/>
  <c r="H82" i="1"/>
  <c r="F84" i="1"/>
  <c r="H84" i="1"/>
  <c r="E86" i="1"/>
  <c r="F86" i="1"/>
  <c r="H86" i="1"/>
  <c r="E88" i="1"/>
  <c r="F88" i="1"/>
  <c r="H88" i="1"/>
  <c r="E90" i="1"/>
  <c r="F90" i="1"/>
  <c r="H90" i="1"/>
  <c r="F92" i="1"/>
  <c r="H92" i="1"/>
  <c r="E94" i="1"/>
  <c r="F94" i="1"/>
  <c r="H94" i="1"/>
  <c r="D11" i="1"/>
  <c r="D12" i="1"/>
  <c r="D14" i="1"/>
  <c r="D19" i="1"/>
  <c r="D20" i="1"/>
  <c r="D22" i="1"/>
  <c r="D27" i="1"/>
  <c r="D28" i="1"/>
  <c r="D30" i="1"/>
  <c r="D35" i="1"/>
  <c r="D36" i="1"/>
  <c r="D38" i="1"/>
  <c r="D43" i="1"/>
  <c r="D44" i="1"/>
  <c r="D46" i="1"/>
  <c r="D51" i="1"/>
  <c r="D52" i="1"/>
  <c r="D54" i="1"/>
  <c r="C54" i="1" s="1"/>
  <c r="D59" i="1"/>
  <c r="D60" i="1"/>
  <c r="D62" i="1"/>
  <c r="D67" i="1"/>
  <c r="D68" i="1"/>
  <c r="D70" i="1"/>
  <c r="D75" i="1"/>
  <c r="D76" i="1"/>
  <c r="D78" i="1"/>
  <c r="D83" i="1"/>
  <c r="D84" i="1"/>
  <c r="D86" i="1"/>
  <c r="D91" i="1"/>
  <c r="D92" i="1"/>
  <c r="D94" i="1"/>
  <c r="B10" i="1"/>
  <c r="G10" i="1" s="1"/>
  <c r="B11" i="1"/>
  <c r="E11" i="1" s="1"/>
  <c r="B12" i="1"/>
  <c r="G12" i="1" s="1"/>
  <c r="B13" i="1"/>
  <c r="D13" i="1" s="1"/>
  <c r="B14" i="1"/>
  <c r="G14" i="1" s="1"/>
  <c r="B15" i="1"/>
  <c r="E15" i="1" s="1"/>
  <c r="B16" i="1"/>
  <c r="G16" i="1" s="1"/>
  <c r="B17" i="1"/>
  <c r="E17" i="1" s="1"/>
  <c r="B18" i="1"/>
  <c r="G18" i="1" s="1"/>
  <c r="B19" i="1"/>
  <c r="E19" i="1" s="1"/>
  <c r="B20" i="1"/>
  <c r="G20" i="1" s="1"/>
  <c r="B21" i="1"/>
  <c r="D21" i="1" s="1"/>
  <c r="B22" i="1"/>
  <c r="G22" i="1" s="1"/>
  <c r="B23" i="1"/>
  <c r="E23" i="1" s="1"/>
  <c r="B24" i="1"/>
  <c r="G24" i="1" s="1"/>
  <c r="B25" i="1"/>
  <c r="E25" i="1" s="1"/>
  <c r="B26" i="1"/>
  <c r="G26" i="1" s="1"/>
  <c r="B27" i="1"/>
  <c r="E27" i="1" s="1"/>
  <c r="B28" i="1"/>
  <c r="G28" i="1" s="1"/>
  <c r="B29" i="1"/>
  <c r="D29" i="1" s="1"/>
  <c r="B30" i="1"/>
  <c r="G30" i="1" s="1"/>
  <c r="B31" i="1"/>
  <c r="E31" i="1" s="1"/>
  <c r="B32" i="1"/>
  <c r="G32" i="1" s="1"/>
  <c r="B33" i="1"/>
  <c r="E33" i="1" s="1"/>
  <c r="B34" i="1"/>
  <c r="G34" i="1" s="1"/>
  <c r="B35" i="1"/>
  <c r="E35" i="1" s="1"/>
  <c r="B36" i="1"/>
  <c r="G36" i="1" s="1"/>
  <c r="B37" i="1"/>
  <c r="D37" i="1" s="1"/>
  <c r="B38" i="1"/>
  <c r="G38" i="1" s="1"/>
  <c r="C38" i="1" s="1"/>
  <c r="B39" i="1"/>
  <c r="E39" i="1" s="1"/>
  <c r="B40" i="1"/>
  <c r="G40" i="1" s="1"/>
  <c r="B41" i="1"/>
  <c r="E41" i="1" s="1"/>
  <c r="B42" i="1"/>
  <c r="G42" i="1" s="1"/>
  <c r="B43" i="1"/>
  <c r="E43" i="1" s="1"/>
  <c r="B44" i="1"/>
  <c r="G44" i="1" s="1"/>
  <c r="B45" i="1"/>
  <c r="D45" i="1" s="1"/>
  <c r="B46" i="1"/>
  <c r="G46" i="1" s="1"/>
  <c r="B47" i="1"/>
  <c r="E47" i="1" s="1"/>
  <c r="B48" i="1"/>
  <c r="G48" i="1" s="1"/>
  <c r="B49" i="1"/>
  <c r="E49" i="1" s="1"/>
  <c r="B50" i="1"/>
  <c r="G50" i="1" s="1"/>
  <c r="B51" i="1"/>
  <c r="E51" i="1" s="1"/>
  <c r="B52" i="1"/>
  <c r="G52" i="1" s="1"/>
  <c r="B53" i="1"/>
  <c r="D53" i="1" s="1"/>
  <c r="B54" i="1"/>
  <c r="G54" i="1" s="1"/>
  <c r="B55" i="1"/>
  <c r="E55" i="1" s="1"/>
  <c r="B56" i="1"/>
  <c r="G56" i="1" s="1"/>
  <c r="B57" i="1"/>
  <c r="E57" i="1" s="1"/>
  <c r="B58" i="1"/>
  <c r="G58" i="1" s="1"/>
  <c r="B59" i="1"/>
  <c r="E59" i="1" s="1"/>
  <c r="B60" i="1"/>
  <c r="G60" i="1" s="1"/>
  <c r="B61" i="1"/>
  <c r="D61" i="1" s="1"/>
  <c r="B62" i="1"/>
  <c r="G62" i="1" s="1"/>
  <c r="B63" i="1"/>
  <c r="E63" i="1" s="1"/>
  <c r="B64" i="1"/>
  <c r="G64" i="1" s="1"/>
  <c r="B65" i="1"/>
  <c r="E65" i="1" s="1"/>
  <c r="B66" i="1"/>
  <c r="G66" i="1" s="1"/>
  <c r="B67" i="1"/>
  <c r="E67" i="1" s="1"/>
  <c r="B68" i="1"/>
  <c r="G68" i="1" s="1"/>
  <c r="B69" i="1"/>
  <c r="D69" i="1" s="1"/>
  <c r="B70" i="1"/>
  <c r="G70" i="1" s="1"/>
  <c r="C70" i="1" s="1"/>
  <c r="B71" i="1"/>
  <c r="E71" i="1" s="1"/>
  <c r="B72" i="1"/>
  <c r="G72" i="1" s="1"/>
  <c r="B73" i="1"/>
  <c r="E73" i="1" s="1"/>
  <c r="B74" i="1"/>
  <c r="G74" i="1" s="1"/>
  <c r="B75" i="1"/>
  <c r="E75" i="1" s="1"/>
  <c r="B76" i="1"/>
  <c r="G76" i="1" s="1"/>
  <c r="B77" i="1"/>
  <c r="D77" i="1" s="1"/>
  <c r="B78" i="1"/>
  <c r="G78" i="1" s="1"/>
  <c r="B79" i="1"/>
  <c r="E79" i="1" s="1"/>
  <c r="B80" i="1"/>
  <c r="G80" i="1" s="1"/>
  <c r="B81" i="1"/>
  <c r="E81" i="1" s="1"/>
  <c r="B82" i="1"/>
  <c r="G82" i="1" s="1"/>
  <c r="B83" i="1"/>
  <c r="E83" i="1" s="1"/>
  <c r="B84" i="1"/>
  <c r="G84" i="1" s="1"/>
  <c r="B85" i="1"/>
  <c r="D85" i="1" s="1"/>
  <c r="B86" i="1"/>
  <c r="G86" i="1" s="1"/>
  <c r="C86" i="1" s="1"/>
  <c r="B87" i="1"/>
  <c r="E87" i="1" s="1"/>
  <c r="B88" i="1"/>
  <c r="G88" i="1" s="1"/>
  <c r="B89" i="1"/>
  <c r="E89" i="1" s="1"/>
  <c r="B90" i="1"/>
  <c r="G90" i="1" s="1"/>
  <c r="B91" i="1"/>
  <c r="E91" i="1" s="1"/>
  <c r="B92" i="1"/>
  <c r="G92" i="1" s="1"/>
  <c r="B93" i="1"/>
  <c r="D93" i="1" s="1"/>
  <c r="B94" i="1"/>
  <c r="G94" i="1" s="1"/>
  <c r="B95" i="1"/>
  <c r="E95" i="1" s="1"/>
  <c r="C30" i="1" l="1"/>
  <c r="C46" i="1"/>
  <c r="C62" i="1"/>
  <c r="C44" i="1"/>
  <c r="C22" i="1"/>
  <c r="C78" i="1"/>
  <c r="C14" i="1"/>
  <c r="E84" i="1"/>
  <c r="C84" i="1" s="1"/>
  <c r="E60" i="1"/>
  <c r="C60" i="1" s="1"/>
  <c r="E28" i="1"/>
  <c r="C28" i="1" s="1"/>
  <c r="E20" i="1"/>
  <c r="D90" i="1"/>
  <c r="C90" i="1" s="1"/>
  <c r="D82" i="1"/>
  <c r="D74" i="1"/>
  <c r="C74" i="1" s="1"/>
  <c r="D66" i="1"/>
  <c r="D58" i="1"/>
  <c r="C58" i="1" s="1"/>
  <c r="D50" i="1"/>
  <c r="D42" i="1"/>
  <c r="C42" i="1" s="1"/>
  <c r="D34" i="1"/>
  <c r="C34" i="1" s="1"/>
  <c r="D26" i="1"/>
  <c r="C26" i="1" s="1"/>
  <c r="D18" i="1"/>
  <c r="H95" i="1"/>
  <c r="H93" i="1"/>
  <c r="H91" i="1"/>
  <c r="H89" i="1"/>
  <c r="H87" i="1"/>
  <c r="H85" i="1"/>
  <c r="H83" i="1"/>
  <c r="C83" i="1" s="1"/>
  <c r="H81" i="1"/>
  <c r="H79" i="1"/>
  <c r="H77" i="1"/>
  <c r="H75" i="1"/>
  <c r="H73" i="1"/>
  <c r="H71" i="1"/>
  <c r="H69" i="1"/>
  <c r="H67" i="1"/>
  <c r="C67" i="1" s="1"/>
  <c r="H65" i="1"/>
  <c r="H63" i="1"/>
  <c r="H61" i="1"/>
  <c r="H59" i="1"/>
  <c r="H57" i="1"/>
  <c r="H55" i="1"/>
  <c r="H53" i="1"/>
  <c r="H51" i="1"/>
  <c r="C51" i="1" s="1"/>
  <c r="H49" i="1"/>
  <c r="H47" i="1"/>
  <c r="H45" i="1"/>
  <c r="H43" i="1"/>
  <c r="H41" i="1"/>
  <c r="H39" i="1"/>
  <c r="H37" i="1"/>
  <c r="H35" i="1"/>
  <c r="C35" i="1" s="1"/>
  <c r="H33" i="1"/>
  <c r="H31" i="1"/>
  <c r="H29" i="1"/>
  <c r="H27" i="1"/>
  <c r="H25" i="1"/>
  <c r="H23" i="1"/>
  <c r="H21" i="1"/>
  <c r="H19" i="1"/>
  <c r="C19" i="1" s="1"/>
  <c r="H17" i="1"/>
  <c r="H15" i="1"/>
  <c r="H13" i="1"/>
  <c r="H11" i="1"/>
  <c r="E68" i="1"/>
  <c r="C68" i="1" s="1"/>
  <c r="E44" i="1"/>
  <c r="E12" i="1"/>
  <c r="E8" i="1" s="1"/>
  <c r="D89" i="1"/>
  <c r="D81" i="1"/>
  <c r="D73" i="1"/>
  <c r="D65" i="1"/>
  <c r="D57" i="1"/>
  <c r="D49" i="1"/>
  <c r="C49" i="1" s="1"/>
  <c r="D41" i="1"/>
  <c r="D33" i="1"/>
  <c r="C33" i="1" s="1"/>
  <c r="D25" i="1"/>
  <c r="D1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8" i="1" s="1"/>
  <c r="G19" i="1"/>
  <c r="G17" i="1"/>
  <c r="G15" i="1"/>
  <c r="G13" i="1"/>
  <c r="G11" i="1"/>
  <c r="E76" i="1"/>
  <c r="C76" i="1" s="1"/>
  <c r="E52" i="1"/>
  <c r="C52" i="1" s="1"/>
  <c r="D10" i="1"/>
  <c r="D88" i="1"/>
  <c r="C88" i="1" s="1"/>
  <c r="D80" i="1"/>
  <c r="C80" i="1" s="1"/>
  <c r="D72" i="1"/>
  <c r="C72" i="1" s="1"/>
  <c r="D64" i="1"/>
  <c r="C64" i="1" s="1"/>
  <c r="D56" i="1"/>
  <c r="C56" i="1" s="1"/>
  <c r="D48" i="1"/>
  <c r="C48" i="1" s="1"/>
  <c r="D40" i="1"/>
  <c r="C40" i="1" s="1"/>
  <c r="D32" i="1"/>
  <c r="C32" i="1" s="1"/>
  <c r="D24" i="1"/>
  <c r="C24" i="1" s="1"/>
  <c r="D16" i="1"/>
  <c r="C16" i="1" s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C11" i="1" s="1"/>
  <c r="C94" i="1"/>
  <c r="E92" i="1"/>
  <c r="C92" i="1" s="1"/>
  <c r="E36" i="1"/>
  <c r="C36" i="1" s="1"/>
  <c r="D95" i="1"/>
  <c r="D87" i="1"/>
  <c r="D79" i="1"/>
  <c r="D71" i="1"/>
  <c r="D63" i="1"/>
  <c r="D55" i="1"/>
  <c r="D47" i="1"/>
  <c r="D39" i="1"/>
  <c r="D31" i="1"/>
  <c r="D23" i="1"/>
  <c r="D15" i="1"/>
  <c r="C15" i="1" s="1"/>
  <c r="E93" i="1"/>
  <c r="E85" i="1"/>
  <c r="E77" i="1"/>
  <c r="E69" i="1"/>
  <c r="E61" i="1"/>
  <c r="C61" i="1" s="1"/>
  <c r="E53" i="1"/>
  <c r="E45" i="1"/>
  <c r="E37" i="1"/>
  <c r="E29" i="1"/>
  <c r="E21" i="1"/>
  <c r="E13" i="1"/>
  <c r="C13" i="1" s="1"/>
  <c r="H10" i="1"/>
  <c r="H60" i="1"/>
  <c r="H52" i="1"/>
  <c r="H44" i="1"/>
  <c r="H36" i="1"/>
  <c r="H28" i="1"/>
  <c r="H20" i="1"/>
  <c r="H12" i="1"/>
  <c r="C95" i="1"/>
  <c r="C82" i="1"/>
  <c r="C66" i="1"/>
  <c r="C50" i="1"/>
  <c r="C18" i="1"/>
  <c r="D8" i="1" l="1"/>
  <c r="C55" i="1"/>
  <c r="C41" i="1"/>
  <c r="C21" i="1"/>
  <c r="C37" i="1"/>
  <c r="C53" i="1"/>
  <c r="C69" i="1"/>
  <c r="C85" i="1"/>
  <c r="C20" i="1"/>
  <c r="C39" i="1"/>
  <c r="C71" i="1"/>
  <c r="F8" i="1"/>
  <c r="C25" i="1"/>
  <c r="C57" i="1"/>
  <c r="C73" i="1"/>
  <c r="C89" i="1"/>
  <c r="H8" i="1"/>
  <c r="C27" i="1"/>
  <c r="C43" i="1"/>
  <c r="C59" i="1"/>
  <c r="C75" i="1"/>
  <c r="C91" i="1"/>
  <c r="C29" i="1"/>
  <c r="C45" i="1"/>
  <c r="C77" i="1"/>
  <c r="C93" i="1"/>
  <c r="C23" i="1"/>
  <c r="C17" i="1"/>
  <c r="C81" i="1"/>
  <c r="C31" i="1"/>
  <c r="C47" i="1"/>
  <c r="C63" i="1"/>
  <c r="C79" i="1"/>
  <c r="C12" i="1"/>
  <c r="C87" i="1"/>
  <c r="C10" i="1"/>
  <c r="C65" i="1"/>
  <c r="C8" i="1" l="1"/>
</calcChain>
</file>

<file path=xl/sharedStrings.xml><?xml version="1.0" encoding="utf-8"?>
<sst xmlns="http://schemas.openxmlformats.org/spreadsheetml/2006/main" count="13" uniqueCount="13">
  <si>
    <t>Acceso a 
Banco Datos</t>
  </si>
  <si>
    <t>Índice</t>
  </si>
  <si>
    <t>Datos</t>
  </si>
  <si>
    <r>
      <t>Superficie construida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</si>
  <si>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Menos de 40</t>
  </si>
  <si>
    <t>40 a 60</t>
  </si>
  <si>
    <t>60 a 80</t>
  </si>
  <si>
    <t>80 a 100</t>
  </si>
  <si>
    <t>Más de 100</t>
  </si>
  <si>
    <t>EDIFICACIÓN Y VIVIENDA. MERCADO DE LA VIVIENDA. COMPRA-VENTA DE LA VIVIENDA. ESTADÍSTICA REGISTRAL INMOBILIARIA</t>
  </si>
  <si>
    <t>País de nacionalidad</t>
  </si>
  <si>
    <r>
      <t xml:space="preserve">Total </t>
    </r>
    <r>
      <rPr>
        <b/>
        <vertAlign val="superscript"/>
        <sz val="8"/>
        <rFont val="Arial"/>
        <family val="2"/>
      </rPr>
      <t>(1)</t>
    </r>
  </si>
  <si>
    <t>5. Transacciones de vivienda por Superficie construida de la vivienda y Nacionalidad del comprador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</si>
</sst>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3" fontId="1" fillId="0" borderId="0" xfId="0" applyNumberFormat="1" applyFont="1"/>
    <xf numFmtId="3" fontId="4" fillId="0" borderId="0" xfId="0" applyNumberFormat="1" applyFont="1" applyBorder="1"/>
    <xf numFmtId="3" fontId="9" fillId="0" borderId="0" xfId="0" applyNumberFormat="1" applyFont="1" applyBorder="1" applyAlignment="1"/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/>
    <xf numFmtId="0" fontId="1" fillId="0" borderId="0" xfId="0" applyFont="1" applyBorder="1"/>
    <xf numFmtId="0" fontId="1" fillId="0" borderId="13" xfId="0" applyFont="1" applyBorder="1"/>
    <xf numFmtId="0" fontId="7" fillId="0" borderId="12" xfId="0" applyFont="1" applyBorder="1"/>
    <xf numFmtId="3" fontId="9" fillId="0" borderId="13" xfId="0" applyNumberFormat="1" applyFont="1" applyBorder="1" applyAlignment="1"/>
    <xf numFmtId="0" fontId="1" fillId="0" borderId="14" xfId="0" applyFont="1" applyBorder="1"/>
    <xf numFmtId="0" fontId="4" fillId="0" borderId="15" xfId="0" applyFont="1" applyBorder="1"/>
    <xf numFmtId="3" fontId="9" fillId="0" borderId="15" xfId="0" applyNumberFormat="1" applyFont="1" applyBorder="1" applyAlignment="1"/>
    <xf numFmtId="3" fontId="9" fillId="0" borderId="16" xfId="0" applyNumberFormat="1" applyFont="1" applyBorder="1" applyAlignment="1"/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2" xfId="1" applyFill="1" applyBorder="1" applyAlignment="1" applyProtection="1">
      <alignment horizontal="center"/>
    </xf>
    <xf numFmtId="164" fontId="2" fillId="3" borderId="2" xfId="1" applyNumberForma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G%20DE%20PADRON\DDE\EXPLOTACIONES\VIVIENDA%20NUEVO\REGISTRO\Informes-Barrio_2023.xls" TargetMode="External"/><Relationship Id="rId1" Type="http://schemas.openxmlformats.org/officeDocument/2006/relationships/externalLinkPath" Target="/SG%20DE%20PADRON/DDE/EXPLOTACIONES/VIVIENDA%20NUEVO/REGISTRO/Informes-Barrio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t. inmob."/>
      <sheetName val="segun superficie"/>
      <sheetName val="sup. media"/>
      <sheetName val="por nacionalidad"/>
      <sheetName val="sup. y nacion"/>
      <sheetName val="precio medio"/>
      <sheetName val="Periodo medio"/>
      <sheetName val="Mercado hipotecario"/>
      <sheetName val="por tipo inmueble"/>
      <sheetName val="entidad financiera"/>
      <sheetName val="por metro cuadrado"/>
      <sheetName val="crédito medio"/>
      <sheetName val="tipo interes"/>
      <sheetName val="duracion media"/>
      <sheetName val="por inmueble"/>
      <sheetName val="tipos y cuotas"/>
    </sheetNames>
    <sheetDataSet>
      <sheetData sheetId="0"/>
      <sheetData sheetId="1"/>
      <sheetData sheetId="2"/>
      <sheetData sheetId="3"/>
      <sheetData sheetId="4">
        <row r="4">
          <cell r="A4" t="str">
            <v>España</v>
          </cell>
          <cell r="B4">
            <v>2953</v>
          </cell>
          <cell r="C4">
            <v>8976</v>
          </cell>
          <cell r="D4">
            <v>8247</v>
          </cell>
          <cell r="E4">
            <v>5497</v>
          </cell>
          <cell r="F4">
            <v>7044</v>
          </cell>
        </row>
        <row r="5">
          <cell r="A5" t="str">
            <v>Mixto con español</v>
          </cell>
          <cell r="B5">
            <v>27</v>
          </cell>
          <cell r="C5">
            <v>66</v>
          </cell>
          <cell r="D5">
            <v>93</v>
          </cell>
          <cell r="E5">
            <v>58</v>
          </cell>
          <cell r="F5">
            <v>99</v>
          </cell>
        </row>
        <row r="6">
          <cell r="A6" t="str">
            <v>China</v>
          </cell>
          <cell r="B6">
            <v>11</v>
          </cell>
          <cell r="C6">
            <v>72</v>
          </cell>
          <cell r="D6">
            <v>110</v>
          </cell>
          <cell r="E6">
            <v>53</v>
          </cell>
          <cell r="F6">
            <v>46</v>
          </cell>
        </row>
        <row r="7">
          <cell r="A7" t="str">
            <v>Italia</v>
          </cell>
          <cell r="B7">
            <v>42</v>
          </cell>
          <cell r="C7">
            <v>66</v>
          </cell>
          <cell r="D7">
            <v>64</v>
          </cell>
          <cell r="E7">
            <v>40</v>
          </cell>
          <cell r="F7">
            <v>56</v>
          </cell>
        </row>
        <row r="8">
          <cell r="A8" t="str">
            <v>Francia</v>
          </cell>
          <cell r="B8">
            <v>31</v>
          </cell>
          <cell r="C8">
            <v>31</v>
          </cell>
          <cell r="D8">
            <v>32</v>
          </cell>
          <cell r="E8">
            <v>21</v>
          </cell>
          <cell r="F8">
            <v>37</v>
          </cell>
        </row>
        <row r="9">
          <cell r="A9" t="str">
            <v>Mexico</v>
          </cell>
          <cell r="B9">
            <v>9</v>
          </cell>
          <cell r="C9">
            <v>15</v>
          </cell>
          <cell r="D9">
            <v>25</v>
          </cell>
          <cell r="E9">
            <v>21</v>
          </cell>
          <cell r="F9">
            <v>39</v>
          </cell>
        </row>
        <row r="10">
          <cell r="A10" t="str">
            <v>Venezuela</v>
          </cell>
          <cell r="B10">
            <v>10</v>
          </cell>
          <cell r="C10">
            <v>37</v>
          </cell>
          <cell r="D10">
            <v>17</v>
          </cell>
          <cell r="E10">
            <v>9</v>
          </cell>
          <cell r="F10">
            <v>16</v>
          </cell>
        </row>
        <row r="11">
          <cell r="A11" t="str">
            <v>Estados Unidos</v>
          </cell>
          <cell r="B11">
            <v>6</v>
          </cell>
          <cell r="C11">
            <v>14</v>
          </cell>
          <cell r="D11">
            <v>19</v>
          </cell>
          <cell r="E11">
            <v>13</v>
          </cell>
          <cell r="F11">
            <v>36</v>
          </cell>
        </row>
        <row r="12">
          <cell r="A12" t="str">
            <v>Rumania</v>
          </cell>
          <cell r="B12">
            <v>6</v>
          </cell>
          <cell r="C12">
            <v>35</v>
          </cell>
          <cell r="D12">
            <v>24</v>
          </cell>
          <cell r="E12">
            <v>17</v>
          </cell>
          <cell r="F12">
            <v>3</v>
          </cell>
        </row>
        <row r="13">
          <cell r="A13" t="str">
            <v>Portugal</v>
          </cell>
          <cell r="B13">
            <v>6</v>
          </cell>
          <cell r="C13">
            <v>18</v>
          </cell>
          <cell r="D13">
            <v>15</v>
          </cell>
          <cell r="E13">
            <v>13</v>
          </cell>
          <cell r="F13">
            <v>16</v>
          </cell>
        </row>
        <row r="14">
          <cell r="A14" t="str">
            <v>Argentina</v>
          </cell>
          <cell r="B14">
            <v>12</v>
          </cell>
          <cell r="C14">
            <v>13</v>
          </cell>
          <cell r="D14">
            <v>14</v>
          </cell>
          <cell r="E14">
            <v>11</v>
          </cell>
          <cell r="F14">
            <v>12</v>
          </cell>
        </row>
        <row r="15">
          <cell r="A15" t="str">
            <v>Peru</v>
          </cell>
          <cell r="B15">
            <v>2</v>
          </cell>
          <cell r="C15">
            <v>18</v>
          </cell>
          <cell r="D15">
            <v>17</v>
          </cell>
          <cell r="E15">
            <v>8</v>
          </cell>
          <cell r="F15">
            <v>10</v>
          </cell>
        </row>
        <row r="16">
          <cell r="A16" t="str">
            <v>Colombia</v>
          </cell>
          <cell r="B16">
            <v>6</v>
          </cell>
          <cell r="C16">
            <v>15</v>
          </cell>
          <cell r="D16">
            <v>17</v>
          </cell>
          <cell r="E16">
            <v>5</v>
          </cell>
          <cell r="F16">
            <v>10</v>
          </cell>
        </row>
        <row r="17">
          <cell r="A17" t="str">
            <v>Mixto sin español</v>
          </cell>
          <cell r="B17">
            <v>2</v>
          </cell>
          <cell r="C17">
            <v>5</v>
          </cell>
          <cell r="D17">
            <v>8</v>
          </cell>
          <cell r="E17">
            <v>10</v>
          </cell>
          <cell r="F17">
            <v>19</v>
          </cell>
        </row>
        <row r="18">
          <cell r="A18" t="str">
            <v>Reino Unido</v>
          </cell>
          <cell r="B18">
            <v>6</v>
          </cell>
          <cell r="C18">
            <v>8</v>
          </cell>
          <cell r="D18">
            <v>10</v>
          </cell>
          <cell r="E18">
            <v>4</v>
          </cell>
          <cell r="F18">
            <v>17</v>
          </cell>
        </row>
        <row r="19">
          <cell r="A19" t="str">
            <v>Alemania</v>
          </cell>
          <cell r="B19">
            <v>6</v>
          </cell>
          <cell r="C19">
            <v>3</v>
          </cell>
          <cell r="D19">
            <v>8</v>
          </cell>
          <cell r="E19">
            <v>6</v>
          </cell>
          <cell r="F19">
            <v>16</v>
          </cell>
        </row>
        <row r="20">
          <cell r="A20" t="str">
            <v>Filipinas</v>
          </cell>
          <cell r="B20">
            <v>0</v>
          </cell>
          <cell r="C20">
            <v>5</v>
          </cell>
          <cell r="D20">
            <v>8</v>
          </cell>
          <cell r="E20">
            <v>10</v>
          </cell>
          <cell r="F20">
            <v>8</v>
          </cell>
        </row>
        <row r="21">
          <cell r="A21" t="str">
            <v>Ecuador</v>
          </cell>
          <cell r="B21">
            <v>0</v>
          </cell>
          <cell r="C21">
            <v>7</v>
          </cell>
          <cell r="D21">
            <v>10</v>
          </cell>
          <cell r="E21">
            <v>5</v>
          </cell>
          <cell r="F21">
            <v>6</v>
          </cell>
        </row>
        <row r="22">
          <cell r="A22" t="str">
            <v>Iran</v>
          </cell>
          <cell r="B22">
            <v>3</v>
          </cell>
          <cell r="C22">
            <v>10</v>
          </cell>
          <cell r="D22">
            <v>6</v>
          </cell>
          <cell r="E22">
            <v>2</v>
          </cell>
          <cell r="F22">
            <v>6</v>
          </cell>
        </row>
        <row r="23">
          <cell r="A23" t="str">
            <v>Israel</v>
          </cell>
          <cell r="B23">
            <v>4</v>
          </cell>
          <cell r="C23">
            <v>7</v>
          </cell>
          <cell r="D23">
            <v>6</v>
          </cell>
          <cell r="E23">
            <v>1</v>
          </cell>
          <cell r="F23">
            <v>5</v>
          </cell>
        </row>
        <row r="24">
          <cell r="A24" t="str">
            <v>Chile</v>
          </cell>
          <cell r="B24">
            <v>3</v>
          </cell>
          <cell r="C24">
            <v>3</v>
          </cell>
          <cell r="D24">
            <v>3</v>
          </cell>
          <cell r="E24">
            <v>6</v>
          </cell>
          <cell r="F24">
            <v>7</v>
          </cell>
        </row>
        <row r="25">
          <cell r="A25" t="str">
            <v>Países Bajos</v>
          </cell>
          <cell r="B25">
            <v>4</v>
          </cell>
          <cell r="C25">
            <v>4</v>
          </cell>
          <cell r="D25">
            <v>3</v>
          </cell>
          <cell r="E25">
            <v>3</v>
          </cell>
          <cell r="F25">
            <v>8</v>
          </cell>
        </row>
        <row r="26">
          <cell r="A26" t="str">
            <v>Polonia</v>
          </cell>
          <cell r="B26">
            <v>4</v>
          </cell>
          <cell r="C26">
            <v>8</v>
          </cell>
          <cell r="D26">
            <v>3</v>
          </cell>
          <cell r="E26">
            <v>5</v>
          </cell>
          <cell r="F26">
            <v>2</v>
          </cell>
        </row>
        <row r="27">
          <cell r="A27" t="str">
            <v>Marruecos</v>
          </cell>
          <cell r="B27">
            <v>0</v>
          </cell>
          <cell r="C27">
            <v>10</v>
          </cell>
          <cell r="D27">
            <v>6</v>
          </cell>
          <cell r="E27">
            <v>3</v>
          </cell>
          <cell r="F27">
            <v>1</v>
          </cell>
        </row>
        <row r="28">
          <cell r="A28" t="str">
            <v>Rusia</v>
          </cell>
          <cell r="B28">
            <v>4</v>
          </cell>
          <cell r="C28">
            <v>5</v>
          </cell>
          <cell r="D28">
            <v>5</v>
          </cell>
          <cell r="E28">
            <v>2</v>
          </cell>
          <cell r="F28">
            <v>4</v>
          </cell>
        </row>
        <row r="29">
          <cell r="A29" t="str">
            <v>Ucrania</v>
          </cell>
          <cell r="B29">
            <v>3</v>
          </cell>
          <cell r="C29">
            <v>7</v>
          </cell>
          <cell r="D29">
            <v>5</v>
          </cell>
          <cell r="E29">
            <v>2</v>
          </cell>
          <cell r="F29">
            <v>1</v>
          </cell>
        </row>
        <row r="30">
          <cell r="A30" t="str">
            <v>Bolivia</v>
          </cell>
          <cell r="B30">
            <v>0</v>
          </cell>
          <cell r="C30">
            <v>8</v>
          </cell>
          <cell r="D30">
            <v>3</v>
          </cell>
          <cell r="E30">
            <v>3</v>
          </cell>
          <cell r="F30">
            <v>2</v>
          </cell>
        </row>
        <row r="31">
          <cell r="A31" t="str">
            <v>Brasil</v>
          </cell>
          <cell r="B31">
            <v>2</v>
          </cell>
          <cell r="C31">
            <v>6</v>
          </cell>
          <cell r="D31">
            <v>3</v>
          </cell>
          <cell r="E31">
            <v>0</v>
          </cell>
          <cell r="F31">
            <v>5</v>
          </cell>
        </row>
        <row r="32">
          <cell r="A32" t="str">
            <v>Bulgaria</v>
          </cell>
          <cell r="B32">
            <v>0</v>
          </cell>
          <cell r="C32">
            <v>7</v>
          </cell>
          <cell r="D32">
            <v>4</v>
          </cell>
          <cell r="E32">
            <v>4</v>
          </cell>
          <cell r="F32">
            <v>1</v>
          </cell>
        </row>
        <row r="33">
          <cell r="A33" t="str">
            <v>Bangladesh</v>
          </cell>
          <cell r="B33">
            <v>0</v>
          </cell>
          <cell r="C33">
            <v>7</v>
          </cell>
          <cell r="D33">
            <v>4</v>
          </cell>
          <cell r="E33">
            <v>3</v>
          </cell>
          <cell r="F33">
            <v>1</v>
          </cell>
        </row>
        <row r="34">
          <cell r="A34" t="str">
            <v>Turquia</v>
          </cell>
          <cell r="B34">
            <v>3</v>
          </cell>
          <cell r="C34">
            <v>4</v>
          </cell>
          <cell r="D34">
            <v>1</v>
          </cell>
          <cell r="E34">
            <v>3</v>
          </cell>
          <cell r="F34">
            <v>3</v>
          </cell>
        </row>
        <row r="35">
          <cell r="A35" t="str">
            <v>Cuba</v>
          </cell>
          <cell r="B35">
            <v>2</v>
          </cell>
          <cell r="C35">
            <v>4</v>
          </cell>
          <cell r="D35">
            <v>2</v>
          </cell>
          <cell r="E35">
            <v>3</v>
          </cell>
          <cell r="F35">
            <v>1</v>
          </cell>
        </row>
        <row r="36">
          <cell r="A36" t="str">
            <v>Suecia</v>
          </cell>
          <cell r="B36">
            <v>1</v>
          </cell>
          <cell r="C36">
            <v>3</v>
          </cell>
          <cell r="D36">
            <v>3</v>
          </cell>
          <cell r="E36">
            <v>3</v>
          </cell>
          <cell r="F36">
            <v>2</v>
          </cell>
        </row>
        <row r="37">
          <cell r="A37" t="str">
            <v>Belgica</v>
          </cell>
          <cell r="B37">
            <v>0</v>
          </cell>
          <cell r="C37">
            <v>5</v>
          </cell>
          <cell r="D37">
            <v>4</v>
          </cell>
          <cell r="E37">
            <v>1</v>
          </cell>
          <cell r="F37">
            <v>0</v>
          </cell>
        </row>
        <row r="38">
          <cell r="A38" t="str">
            <v>Republica Dominicana</v>
          </cell>
          <cell r="B38">
            <v>1</v>
          </cell>
          <cell r="C38">
            <v>4</v>
          </cell>
          <cell r="D38">
            <v>3</v>
          </cell>
          <cell r="E38">
            <v>1</v>
          </cell>
          <cell r="F38">
            <v>1</v>
          </cell>
        </row>
        <row r="39">
          <cell r="A39" t="str">
            <v>India</v>
          </cell>
          <cell r="B39">
            <v>0</v>
          </cell>
          <cell r="C39">
            <v>0</v>
          </cell>
          <cell r="D39">
            <v>3</v>
          </cell>
          <cell r="E39">
            <v>2</v>
          </cell>
          <cell r="F39">
            <v>4</v>
          </cell>
        </row>
        <row r="40">
          <cell r="A40" t="str">
            <v>Suiza</v>
          </cell>
          <cell r="B40">
            <v>0</v>
          </cell>
          <cell r="C40">
            <v>4</v>
          </cell>
          <cell r="D40">
            <v>3</v>
          </cell>
          <cell r="E40">
            <v>1</v>
          </cell>
          <cell r="F40">
            <v>1</v>
          </cell>
        </row>
        <row r="41">
          <cell r="A41" t="str">
            <v>Iraq</v>
          </cell>
          <cell r="B41">
            <v>0</v>
          </cell>
          <cell r="C41">
            <v>3</v>
          </cell>
          <cell r="D41">
            <v>4</v>
          </cell>
          <cell r="E41">
            <v>1</v>
          </cell>
          <cell r="F41">
            <v>0</v>
          </cell>
        </row>
        <row r="42">
          <cell r="A42" t="str">
            <v>Canada</v>
          </cell>
          <cell r="B42">
            <v>0</v>
          </cell>
          <cell r="C42">
            <v>2</v>
          </cell>
          <cell r="D42">
            <v>2</v>
          </cell>
          <cell r="E42">
            <v>0</v>
          </cell>
          <cell r="F42">
            <v>3</v>
          </cell>
        </row>
        <row r="43">
          <cell r="A43" t="str">
            <v>Hungria</v>
          </cell>
          <cell r="B43">
            <v>3</v>
          </cell>
          <cell r="C43">
            <v>1</v>
          </cell>
          <cell r="D43">
            <v>2</v>
          </cell>
          <cell r="E43">
            <v>0</v>
          </cell>
          <cell r="F43">
            <v>1</v>
          </cell>
        </row>
        <row r="44">
          <cell r="A44" t="str">
            <v>Irlanda</v>
          </cell>
          <cell r="B44">
            <v>1</v>
          </cell>
          <cell r="C44">
            <v>1</v>
          </cell>
          <cell r="D44">
            <v>1</v>
          </cell>
          <cell r="E44">
            <v>1</v>
          </cell>
          <cell r="F44">
            <v>3</v>
          </cell>
        </row>
        <row r="45">
          <cell r="A45" t="str">
            <v>Taiwan</v>
          </cell>
          <cell r="B45">
            <v>0</v>
          </cell>
          <cell r="C45">
            <v>0</v>
          </cell>
          <cell r="D45">
            <v>3</v>
          </cell>
          <cell r="E45">
            <v>3</v>
          </cell>
          <cell r="F45">
            <v>1</v>
          </cell>
        </row>
        <row r="46">
          <cell r="A46" t="str">
            <v>Grecia</v>
          </cell>
          <cell r="B46">
            <v>0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</row>
        <row r="47">
          <cell r="A47" t="str">
            <v>Siria</v>
          </cell>
          <cell r="B47">
            <v>1</v>
          </cell>
          <cell r="C47">
            <v>1</v>
          </cell>
          <cell r="D47">
            <v>2</v>
          </cell>
          <cell r="E47">
            <v>1</v>
          </cell>
          <cell r="F47">
            <v>1</v>
          </cell>
        </row>
        <row r="48">
          <cell r="A48" t="str">
            <v>Corea (Sur)</v>
          </cell>
          <cell r="B48">
            <v>0</v>
          </cell>
          <cell r="C48">
            <v>1</v>
          </cell>
          <cell r="D48">
            <v>1</v>
          </cell>
          <cell r="E48">
            <v>2</v>
          </cell>
          <cell r="F48">
            <v>1</v>
          </cell>
        </row>
        <row r="49">
          <cell r="A49" t="str">
            <v>Croacia</v>
          </cell>
          <cell r="B49">
            <v>3</v>
          </cell>
          <cell r="C49">
            <v>1</v>
          </cell>
          <cell r="D49">
            <v>0</v>
          </cell>
          <cell r="E49">
            <v>0</v>
          </cell>
          <cell r="F49">
            <v>1</v>
          </cell>
        </row>
        <row r="50">
          <cell r="A50" t="str">
            <v>Egipto</v>
          </cell>
          <cell r="B50">
            <v>2</v>
          </cell>
          <cell r="C50">
            <v>2</v>
          </cell>
          <cell r="D50">
            <v>0</v>
          </cell>
          <cell r="E50">
            <v>0</v>
          </cell>
          <cell r="F50">
            <v>1</v>
          </cell>
        </row>
        <row r="51">
          <cell r="A51" t="str">
            <v>Libano</v>
          </cell>
          <cell r="B51">
            <v>1</v>
          </cell>
          <cell r="C51">
            <v>1</v>
          </cell>
          <cell r="D51">
            <v>2</v>
          </cell>
          <cell r="E51">
            <v>1</v>
          </cell>
          <cell r="F51">
            <v>0</v>
          </cell>
        </row>
        <row r="52">
          <cell r="A52" t="str">
            <v>Nepal</v>
          </cell>
          <cell r="B52">
            <v>0</v>
          </cell>
          <cell r="C52">
            <v>1</v>
          </cell>
          <cell r="D52">
            <v>3</v>
          </cell>
          <cell r="E52">
            <v>1</v>
          </cell>
          <cell r="F52">
            <v>0</v>
          </cell>
        </row>
        <row r="53">
          <cell r="A53" t="str">
            <v>Paraguay</v>
          </cell>
          <cell r="B53">
            <v>0</v>
          </cell>
          <cell r="C53">
            <v>2</v>
          </cell>
          <cell r="D53">
            <v>1</v>
          </cell>
          <cell r="E53">
            <v>2</v>
          </cell>
          <cell r="F53">
            <v>0</v>
          </cell>
        </row>
        <row r="54">
          <cell r="A54" t="str">
            <v>Armenia</v>
          </cell>
          <cell r="B54">
            <v>0</v>
          </cell>
          <cell r="C54">
            <v>1</v>
          </cell>
          <cell r="D54">
            <v>1</v>
          </cell>
          <cell r="E54">
            <v>0</v>
          </cell>
          <cell r="F54">
            <v>2</v>
          </cell>
        </row>
        <row r="55">
          <cell r="A55" t="str">
            <v>Austria</v>
          </cell>
          <cell r="B55">
            <v>0</v>
          </cell>
          <cell r="C55">
            <v>1</v>
          </cell>
          <cell r="D55">
            <v>0</v>
          </cell>
          <cell r="E55">
            <v>0</v>
          </cell>
          <cell r="F55">
            <v>3</v>
          </cell>
        </row>
        <row r="56">
          <cell r="A56" t="str">
            <v>Georgia</v>
          </cell>
          <cell r="B56">
            <v>0</v>
          </cell>
          <cell r="C56">
            <v>2</v>
          </cell>
          <cell r="D56">
            <v>1</v>
          </cell>
          <cell r="E56">
            <v>1</v>
          </cell>
          <cell r="F56">
            <v>0</v>
          </cell>
        </row>
        <row r="57">
          <cell r="A57" t="str">
            <v>Honduras</v>
          </cell>
          <cell r="B57">
            <v>0</v>
          </cell>
          <cell r="C57">
            <v>2</v>
          </cell>
          <cell r="D57">
            <v>0</v>
          </cell>
          <cell r="E57">
            <v>2</v>
          </cell>
          <cell r="F57">
            <v>0</v>
          </cell>
        </row>
        <row r="58">
          <cell r="A58" t="str">
            <v>Albania</v>
          </cell>
          <cell r="B58">
            <v>0</v>
          </cell>
          <cell r="C58">
            <v>0</v>
          </cell>
          <cell r="D58">
            <v>1</v>
          </cell>
          <cell r="E58">
            <v>2</v>
          </cell>
          <cell r="F58">
            <v>0</v>
          </cell>
        </row>
        <row r="59">
          <cell r="A59" t="str">
            <v>Australia</v>
          </cell>
          <cell r="B59">
            <v>0</v>
          </cell>
          <cell r="C59">
            <v>0</v>
          </cell>
          <cell r="D59">
            <v>2</v>
          </cell>
          <cell r="E59">
            <v>1</v>
          </cell>
          <cell r="F59">
            <v>0</v>
          </cell>
        </row>
        <row r="60">
          <cell r="A60" t="str">
            <v>Dominica</v>
          </cell>
          <cell r="B60">
            <v>0</v>
          </cell>
          <cell r="C60">
            <v>1</v>
          </cell>
          <cell r="D60">
            <v>1</v>
          </cell>
          <cell r="E60">
            <v>0</v>
          </cell>
          <cell r="F60">
            <v>1</v>
          </cell>
        </row>
        <row r="61">
          <cell r="A61" t="str">
            <v>El Salvador</v>
          </cell>
          <cell r="B61">
            <v>1</v>
          </cell>
          <cell r="C61">
            <v>1</v>
          </cell>
          <cell r="D61">
            <v>1</v>
          </cell>
          <cell r="E61">
            <v>0</v>
          </cell>
          <cell r="F61">
            <v>0</v>
          </cell>
        </row>
        <row r="62">
          <cell r="A62" t="str">
            <v>Eslovenia</v>
          </cell>
          <cell r="B62">
            <v>0</v>
          </cell>
          <cell r="C62">
            <v>1</v>
          </cell>
          <cell r="D62">
            <v>0</v>
          </cell>
          <cell r="E62">
            <v>2</v>
          </cell>
          <cell r="F62">
            <v>0</v>
          </cell>
        </row>
        <row r="63">
          <cell r="A63" t="str">
            <v>Finlandia</v>
          </cell>
          <cell r="B63">
            <v>0</v>
          </cell>
          <cell r="C63">
            <v>2</v>
          </cell>
          <cell r="D63">
            <v>0</v>
          </cell>
          <cell r="E63">
            <v>0</v>
          </cell>
          <cell r="F63">
            <v>1</v>
          </cell>
        </row>
        <row r="64">
          <cell r="A64" t="str">
            <v>Nicaragua</v>
          </cell>
          <cell r="B64">
            <v>0</v>
          </cell>
          <cell r="C64">
            <v>1</v>
          </cell>
          <cell r="D64">
            <v>1</v>
          </cell>
          <cell r="E64">
            <v>0</v>
          </cell>
          <cell r="F64">
            <v>1</v>
          </cell>
        </row>
        <row r="65">
          <cell r="A65" t="str">
            <v>Tunez</v>
          </cell>
          <cell r="B65">
            <v>0</v>
          </cell>
          <cell r="C65">
            <v>1</v>
          </cell>
          <cell r="D65">
            <v>2</v>
          </cell>
          <cell r="E65">
            <v>0</v>
          </cell>
          <cell r="F65">
            <v>0</v>
          </cell>
        </row>
        <row r="66">
          <cell r="A66" t="str">
            <v>Uruguay</v>
          </cell>
          <cell r="B66">
            <v>0</v>
          </cell>
          <cell r="C66">
            <v>1</v>
          </cell>
          <cell r="D66">
            <v>1</v>
          </cell>
          <cell r="E66">
            <v>0</v>
          </cell>
          <cell r="F66">
            <v>1</v>
          </cell>
        </row>
        <row r="67">
          <cell r="A67" t="str">
            <v>Chipre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</v>
          </cell>
        </row>
        <row r="68">
          <cell r="A68" t="str">
            <v>Lituania</v>
          </cell>
          <cell r="B68">
            <v>1</v>
          </cell>
          <cell r="C68">
            <v>0</v>
          </cell>
          <cell r="D68">
            <v>1</v>
          </cell>
          <cell r="E68">
            <v>0</v>
          </cell>
          <cell r="F68">
            <v>0</v>
          </cell>
        </row>
        <row r="69">
          <cell r="A69" t="str">
            <v>Moldavia</v>
          </cell>
          <cell r="B69">
            <v>0</v>
          </cell>
          <cell r="C69">
            <v>0</v>
          </cell>
          <cell r="D69">
            <v>1</v>
          </cell>
          <cell r="E69">
            <v>0</v>
          </cell>
          <cell r="F69">
            <v>1</v>
          </cell>
        </row>
        <row r="70">
          <cell r="A70" t="str">
            <v>Noruega</v>
          </cell>
          <cell r="B70">
            <v>0</v>
          </cell>
          <cell r="C70">
            <v>0</v>
          </cell>
          <cell r="D70">
            <v>1</v>
          </cell>
          <cell r="E70">
            <v>1</v>
          </cell>
          <cell r="F70">
            <v>0</v>
          </cell>
        </row>
        <row r="71">
          <cell r="A71" t="str">
            <v>Panama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2</v>
          </cell>
        </row>
        <row r="72">
          <cell r="A72" t="str">
            <v>Republica Checa</v>
          </cell>
          <cell r="B72">
            <v>0</v>
          </cell>
          <cell r="C72">
            <v>1</v>
          </cell>
          <cell r="D72">
            <v>1</v>
          </cell>
          <cell r="E72">
            <v>0</v>
          </cell>
          <cell r="F72">
            <v>0</v>
          </cell>
        </row>
        <row r="73">
          <cell r="A73" t="str">
            <v>Camerun</v>
          </cell>
          <cell r="B73">
            <v>0</v>
          </cell>
          <cell r="C73">
            <v>1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Dinamarca</v>
          </cell>
          <cell r="B74">
            <v>0</v>
          </cell>
          <cell r="C74">
            <v>0</v>
          </cell>
          <cell r="D74">
            <v>1</v>
          </cell>
          <cell r="E74">
            <v>0</v>
          </cell>
          <cell r="F74">
            <v>0</v>
          </cell>
        </row>
        <row r="75">
          <cell r="A75" t="str">
            <v>Etiopia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Ghana</v>
          </cell>
          <cell r="B76">
            <v>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Guinea Ecuatorial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</row>
        <row r="78">
          <cell r="A78" t="str">
            <v>Japon</v>
          </cell>
          <cell r="B78">
            <v>1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Kuwait</v>
          </cell>
          <cell r="B79">
            <v>0</v>
          </cell>
          <cell r="C79">
            <v>1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Luxemburgo</v>
          </cell>
          <cell r="B80">
            <v>0</v>
          </cell>
          <cell r="C80">
            <v>1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Macedonia</v>
          </cell>
          <cell r="B81">
            <v>0</v>
          </cell>
          <cell r="C81">
            <v>0</v>
          </cell>
          <cell r="D81">
            <v>1</v>
          </cell>
          <cell r="E81">
            <v>0</v>
          </cell>
          <cell r="F81">
            <v>0</v>
          </cell>
        </row>
        <row r="82">
          <cell r="A82" t="str">
            <v>Malta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</row>
        <row r="83">
          <cell r="A83" t="str">
            <v>Mauritania</v>
          </cell>
          <cell r="B83">
            <v>0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Montenegro</v>
          </cell>
          <cell r="B84">
            <v>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Senegal</v>
          </cell>
          <cell r="B85">
            <v>0</v>
          </cell>
          <cell r="C85">
            <v>0</v>
          </cell>
          <cell r="D85">
            <v>0</v>
          </cell>
          <cell r="E85">
            <v>1</v>
          </cell>
          <cell r="F85">
            <v>0</v>
          </cell>
        </row>
        <row r="86">
          <cell r="A86" t="str">
            <v>Serbia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</row>
        <row r="87">
          <cell r="A87" t="str">
            <v>Vietnam</v>
          </cell>
          <cell r="B87">
            <v>0</v>
          </cell>
          <cell r="C87">
            <v>0</v>
          </cell>
          <cell r="D87">
            <v>0</v>
          </cell>
          <cell r="E87">
            <v>1</v>
          </cell>
          <cell r="F87">
            <v>0</v>
          </cell>
        </row>
        <row r="88">
          <cell r="A88" t="str">
            <v>Zona Neutral (entre.</v>
          </cell>
          <cell r="B88">
            <v>0</v>
          </cell>
          <cell r="C88">
            <v>0</v>
          </cell>
          <cell r="D88">
            <v>1</v>
          </cell>
          <cell r="E88">
            <v>0</v>
          </cell>
          <cell r="F88">
            <v>0</v>
          </cell>
        </row>
        <row r="89">
          <cell r="A89" t="str">
            <v>Otro país</v>
          </cell>
          <cell r="B89">
            <v>0</v>
          </cell>
          <cell r="C89">
            <v>1</v>
          </cell>
          <cell r="D89">
            <v>1</v>
          </cell>
          <cell r="E89">
            <v>1</v>
          </cell>
          <cell r="F89">
            <v>2</v>
          </cell>
        </row>
        <row r="90">
          <cell r="A90" t="str">
            <v>Total</v>
          </cell>
          <cell r="B90">
            <v>3185</v>
          </cell>
          <cell r="C90">
            <v>9550</v>
          </cell>
          <cell r="D90">
            <v>8850</v>
          </cell>
          <cell r="E90">
            <v>5873</v>
          </cell>
          <cell r="F90">
            <v>7577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pub.madrid.es/CSEBD_WBINTER/seleccionSerie.html?numSerie=0504020100050" TargetMode="External"/><Relationship Id="rId1" Type="http://schemas.openxmlformats.org/officeDocument/2006/relationships/hyperlink" Target="https://servpub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showGridLines="0" tabSelected="1" workbookViewId="0">
      <selection activeCell="A4" sqref="A4"/>
    </sheetView>
  </sheetViews>
  <sheetFormatPr baseColWidth="10" defaultColWidth="11.453125" defaultRowHeight="12.5" x14ac:dyDescent="0.25"/>
  <cols>
    <col min="1" max="1" width="11.453125" style="1" customWidth="1"/>
    <col min="2" max="2" width="27.1796875" style="1" customWidth="1"/>
    <col min="3" max="8" width="11.453125" style="1" customWidth="1"/>
    <col min="9" max="14" width="11.54296875" customWidth="1"/>
    <col min="15" max="16384" width="11.453125" style="1"/>
  </cols>
  <sheetData>
    <row r="1" spans="1:9" ht="13" thickBot="1" x14ac:dyDescent="0.3"/>
    <row r="2" spans="1:9" ht="19.5" thickTop="1" thickBot="1" x14ac:dyDescent="0.3">
      <c r="A2" s="2" t="s">
        <v>0</v>
      </c>
      <c r="B2" s="3" t="s">
        <v>9</v>
      </c>
    </row>
    <row r="3" spans="1:9" ht="13.5" thickTop="1" thickBot="1" x14ac:dyDescent="0.3">
      <c r="A3" s="29" t="s">
        <v>1</v>
      </c>
      <c r="B3" s="3"/>
    </row>
    <row r="4" spans="1:9" ht="13.5" thickTop="1" thickBot="1" x14ac:dyDescent="0.3">
      <c r="A4" s="30" t="s">
        <v>2</v>
      </c>
      <c r="B4" s="3" t="s">
        <v>12</v>
      </c>
    </row>
    <row r="5" spans="1:9" ht="13" thickTop="1" x14ac:dyDescent="0.25">
      <c r="B5" s="23" t="s">
        <v>10</v>
      </c>
      <c r="C5" s="25" t="s">
        <v>11</v>
      </c>
      <c r="D5" s="27" t="s">
        <v>3</v>
      </c>
      <c r="E5" s="27"/>
      <c r="F5" s="27"/>
      <c r="G5" s="27"/>
      <c r="H5" s="28"/>
    </row>
    <row r="6" spans="1:9" ht="13" thickBot="1" x14ac:dyDescent="0.3">
      <c r="B6" s="24"/>
      <c r="C6" s="26"/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</row>
    <row r="7" spans="1:9" x14ac:dyDescent="0.25">
      <c r="B7" s="9"/>
      <c r="C7" s="10"/>
      <c r="D7" s="11"/>
      <c r="E7" s="11"/>
      <c r="F7" s="11"/>
      <c r="G7" s="11"/>
      <c r="H7" s="12"/>
    </row>
    <row r="8" spans="1:9" x14ac:dyDescent="0.25">
      <c r="B8" s="13">
        <v>2023</v>
      </c>
      <c r="C8" s="5">
        <f t="shared" ref="C8:H8" si="0">SUM(C10:C95)</f>
        <v>35035</v>
      </c>
      <c r="D8" s="5">
        <f t="shared" si="0"/>
        <v>3185</v>
      </c>
      <c r="E8" s="5">
        <f t="shared" si="0"/>
        <v>9550</v>
      </c>
      <c r="F8" s="5">
        <f t="shared" si="0"/>
        <v>8850</v>
      </c>
      <c r="G8" s="5">
        <f t="shared" si="0"/>
        <v>5873</v>
      </c>
      <c r="H8" s="14">
        <f t="shared" si="0"/>
        <v>7577</v>
      </c>
    </row>
    <row r="9" spans="1:9" x14ac:dyDescent="0.25">
      <c r="B9" s="13"/>
      <c r="C9" s="15"/>
      <c r="D9" s="15"/>
      <c r="E9" s="15"/>
      <c r="F9" s="15"/>
      <c r="G9" s="15"/>
      <c r="H9" s="16"/>
    </row>
    <row r="10" spans="1:9" x14ac:dyDescent="0.25">
      <c r="B10" s="17" t="str">
        <f>'[1]sup. y nacion'!A4</f>
        <v>España</v>
      </c>
      <c r="C10" s="5">
        <f>SUM(D10:H10)</f>
        <v>32717</v>
      </c>
      <c r="D10" s="6">
        <f>_xlfn.XLOOKUP($B10,'[1]sup. y nacion'!$A$4:$A$90,'[1]sup. y nacion'!B$4:B$90,"-")</f>
        <v>2953</v>
      </c>
      <c r="E10" s="6">
        <f>_xlfn.XLOOKUP($B10,'[1]sup. y nacion'!$A$4:$A$90,'[1]sup. y nacion'!C$4:C$90,"-")</f>
        <v>8976</v>
      </c>
      <c r="F10" s="6">
        <f>_xlfn.XLOOKUP($B10,'[1]sup. y nacion'!$A$4:$A$90,'[1]sup. y nacion'!D$4:D$90,"-")</f>
        <v>8247</v>
      </c>
      <c r="G10" s="6">
        <f>_xlfn.XLOOKUP($B10,'[1]sup. y nacion'!$A$4:$A$90,'[1]sup. y nacion'!E$4:E$90,"-")</f>
        <v>5497</v>
      </c>
      <c r="H10" s="18">
        <f>_xlfn.XLOOKUP($B10,'[1]sup. y nacion'!$A$4:$A$90,'[1]sup. y nacion'!F$4:F$90,"-")</f>
        <v>7044</v>
      </c>
    </row>
    <row r="11" spans="1:9" x14ac:dyDescent="0.25">
      <c r="B11" s="17" t="str">
        <f>'[1]sup. y nacion'!A5</f>
        <v>Mixto con español</v>
      </c>
      <c r="C11" s="5">
        <f t="shared" ref="C11:C75" si="1">SUM(D11:H11)</f>
        <v>343</v>
      </c>
      <c r="D11" s="6">
        <f>_xlfn.XLOOKUP($B11,'[1]sup. y nacion'!$A$4:$A$90,'[1]sup. y nacion'!B$4:B$90,"-")</f>
        <v>27</v>
      </c>
      <c r="E11" s="6">
        <f>_xlfn.XLOOKUP($B11,'[1]sup. y nacion'!$A$4:$A$90,'[1]sup. y nacion'!C$4:C$90,"-")</f>
        <v>66</v>
      </c>
      <c r="F11" s="6">
        <f>_xlfn.XLOOKUP($B11,'[1]sup. y nacion'!$A$4:$A$90,'[1]sup. y nacion'!D$4:D$90,"-")</f>
        <v>93</v>
      </c>
      <c r="G11" s="6">
        <f>_xlfn.XLOOKUP($B11,'[1]sup. y nacion'!$A$4:$A$90,'[1]sup. y nacion'!E$4:E$90,"-")</f>
        <v>58</v>
      </c>
      <c r="H11" s="18">
        <f>_xlfn.XLOOKUP($B11,'[1]sup. y nacion'!$A$4:$A$90,'[1]sup. y nacion'!F$4:F$90,"-")</f>
        <v>99</v>
      </c>
      <c r="I11" s="4"/>
    </row>
    <row r="12" spans="1:9" x14ac:dyDescent="0.25">
      <c r="B12" s="17" t="str">
        <f>'[1]sup. y nacion'!A6</f>
        <v>China</v>
      </c>
      <c r="C12" s="5">
        <f t="shared" si="1"/>
        <v>292</v>
      </c>
      <c r="D12" s="6">
        <f>_xlfn.XLOOKUP($B12,'[1]sup. y nacion'!$A$4:$A$90,'[1]sup. y nacion'!B$4:B$90,"-")</f>
        <v>11</v>
      </c>
      <c r="E12" s="6">
        <f>_xlfn.XLOOKUP($B12,'[1]sup. y nacion'!$A$4:$A$90,'[1]sup. y nacion'!C$4:C$90,"-")</f>
        <v>72</v>
      </c>
      <c r="F12" s="6">
        <f>_xlfn.XLOOKUP($B12,'[1]sup. y nacion'!$A$4:$A$90,'[1]sup. y nacion'!D$4:D$90,"-")</f>
        <v>110</v>
      </c>
      <c r="G12" s="6">
        <f>_xlfn.XLOOKUP($B12,'[1]sup. y nacion'!$A$4:$A$90,'[1]sup. y nacion'!E$4:E$90,"-")</f>
        <v>53</v>
      </c>
      <c r="H12" s="18">
        <f>_xlfn.XLOOKUP($B12,'[1]sup. y nacion'!$A$4:$A$90,'[1]sup. y nacion'!F$4:F$90,"-")</f>
        <v>46</v>
      </c>
      <c r="I12" s="4"/>
    </row>
    <row r="13" spans="1:9" x14ac:dyDescent="0.25">
      <c r="B13" s="17" t="str">
        <f>'[1]sup. y nacion'!A7</f>
        <v>Italia</v>
      </c>
      <c r="C13" s="5">
        <f t="shared" si="1"/>
        <v>268</v>
      </c>
      <c r="D13" s="6">
        <f>_xlfn.XLOOKUP($B13,'[1]sup. y nacion'!$A$4:$A$90,'[1]sup. y nacion'!B$4:B$90,"-")</f>
        <v>42</v>
      </c>
      <c r="E13" s="6">
        <f>_xlfn.XLOOKUP($B13,'[1]sup. y nacion'!$A$4:$A$90,'[1]sup. y nacion'!C$4:C$90,"-")</f>
        <v>66</v>
      </c>
      <c r="F13" s="6">
        <f>_xlfn.XLOOKUP($B13,'[1]sup. y nacion'!$A$4:$A$90,'[1]sup. y nacion'!D$4:D$90,"-")</f>
        <v>64</v>
      </c>
      <c r="G13" s="6">
        <f>_xlfn.XLOOKUP($B13,'[1]sup. y nacion'!$A$4:$A$90,'[1]sup. y nacion'!E$4:E$90,"-")</f>
        <v>40</v>
      </c>
      <c r="H13" s="18">
        <f>_xlfn.XLOOKUP($B13,'[1]sup. y nacion'!$A$4:$A$90,'[1]sup. y nacion'!F$4:F$90,"-")</f>
        <v>56</v>
      </c>
    </row>
    <row r="14" spans="1:9" x14ac:dyDescent="0.25">
      <c r="B14" s="17" t="str">
        <f>'[1]sup. y nacion'!A8</f>
        <v>Francia</v>
      </c>
      <c r="C14" s="5">
        <f t="shared" si="1"/>
        <v>152</v>
      </c>
      <c r="D14" s="6">
        <f>_xlfn.XLOOKUP($B14,'[1]sup. y nacion'!$A$4:$A$90,'[1]sup. y nacion'!B$4:B$90,"-")</f>
        <v>31</v>
      </c>
      <c r="E14" s="6">
        <f>_xlfn.XLOOKUP($B14,'[1]sup. y nacion'!$A$4:$A$90,'[1]sup. y nacion'!C$4:C$90,"-")</f>
        <v>31</v>
      </c>
      <c r="F14" s="6">
        <f>_xlfn.XLOOKUP($B14,'[1]sup. y nacion'!$A$4:$A$90,'[1]sup. y nacion'!D$4:D$90,"-")</f>
        <v>32</v>
      </c>
      <c r="G14" s="6">
        <f>_xlfn.XLOOKUP($B14,'[1]sup. y nacion'!$A$4:$A$90,'[1]sup. y nacion'!E$4:E$90,"-")</f>
        <v>21</v>
      </c>
      <c r="H14" s="18">
        <f>_xlfn.XLOOKUP($B14,'[1]sup. y nacion'!$A$4:$A$90,'[1]sup. y nacion'!F$4:F$90,"-")</f>
        <v>37</v>
      </c>
    </row>
    <row r="15" spans="1:9" x14ac:dyDescent="0.25">
      <c r="B15" s="17" t="str">
        <f>'[1]sup. y nacion'!A9</f>
        <v>Mexico</v>
      </c>
      <c r="C15" s="5">
        <f t="shared" si="1"/>
        <v>109</v>
      </c>
      <c r="D15" s="6">
        <f>_xlfn.XLOOKUP($B15,'[1]sup. y nacion'!$A$4:$A$90,'[1]sup. y nacion'!B$4:B$90,"-")</f>
        <v>9</v>
      </c>
      <c r="E15" s="6">
        <f>_xlfn.XLOOKUP($B15,'[1]sup. y nacion'!$A$4:$A$90,'[1]sup. y nacion'!C$4:C$90,"-")</f>
        <v>15</v>
      </c>
      <c r="F15" s="6">
        <f>_xlfn.XLOOKUP($B15,'[1]sup. y nacion'!$A$4:$A$90,'[1]sup. y nacion'!D$4:D$90,"-")</f>
        <v>25</v>
      </c>
      <c r="G15" s="6">
        <f>_xlfn.XLOOKUP($B15,'[1]sup. y nacion'!$A$4:$A$90,'[1]sup. y nacion'!E$4:E$90,"-")</f>
        <v>21</v>
      </c>
      <c r="H15" s="18">
        <f>_xlfn.XLOOKUP($B15,'[1]sup. y nacion'!$A$4:$A$90,'[1]sup. y nacion'!F$4:F$90,"-")</f>
        <v>39</v>
      </c>
    </row>
    <row r="16" spans="1:9" x14ac:dyDescent="0.25">
      <c r="B16" s="17" t="str">
        <f>'[1]sup. y nacion'!A10</f>
        <v>Venezuela</v>
      </c>
      <c r="C16" s="5">
        <f t="shared" si="1"/>
        <v>89</v>
      </c>
      <c r="D16" s="6">
        <f>_xlfn.XLOOKUP($B16,'[1]sup. y nacion'!$A$4:$A$90,'[1]sup. y nacion'!B$4:B$90,"-")</f>
        <v>10</v>
      </c>
      <c r="E16" s="6">
        <f>_xlfn.XLOOKUP($B16,'[1]sup. y nacion'!$A$4:$A$90,'[1]sup. y nacion'!C$4:C$90,"-")</f>
        <v>37</v>
      </c>
      <c r="F16" s="6">
        <f>_xlfn.XLOOKUP($B16,'[1]sup. y nacion'!$A$4:$A$90,'[1]sup. y nacion'!D$4:D$90,"-")</f>
        <v>17</v>
      </c>
      <c r="G16" s="6">
        <f>_xlfn.XLOOKUP($B16,'[1]sup. y nacion'!$A$4:$A$90,'[1]sup. y nacion'!E$4:E$90,"-")</f>
        <v>9</v>
      </c>
      <c r="H16" s="18">
        <f>_xlfn.XLOOKUP($B16,'[1]sup. y nacion'!$A$4:$A$90,'[1]sup. y nacion'!F$4:F$90,"-")</f>
        <v>16</v>
      </c>
    </row>
    <row r="17" spans="2:8" x14ac:dyDescent="0.25">
      <c r="B17" s="17" t="str">
        <f>'[1]sup. y nacion'!A11</f>
        <v>Estados Unidos</v>
      </c>
      <c r="C17" s="5">
        <f t="shared" si="1"/>
        <v>88</v>
      </c>
      <c r="D17" s="6">
        <f>_xlfn.XLOOKUP($B17,'[1]sup. y nacion'!$A$4:$A$90,'[1]sup. y nacion'!B$4:B$90,"-")</f>
        <v>6</v>
      </c>
      <c r="E17" s="6">
        <f>_xlfn.XLOOKUP($B17,'[1]sup. y nacion'!$A$4:$A$90,'[1]sup. y nacion'!C$4:C$90,"-")</f>
        <v>14</v>
      </c>
      <c r="F17" s="6">
        <f>_xlfn.XLOOKUP($B17,'[1]sup. y nacion'!$A$4:$A$90,'[1]sup. y nacion'!D$4:D$90,"-")</f>
        <v>19</v>
      </c>
      <c r="G17" s="6">
        <f>_xlfn.XLOOKUP($B17,'[1]sup. y nacion'!$A$4:$A$90,'[1]sup. y nacion'!E$4:E$90,"-")</f>
        <v>13</v>
      </c>
      <c r="H17" s="18">
        <f>_xlfn.XLOOKUP($B17,'[1]sup. y nacion'!$A$4:$A$90,'[1]sup. y nacion'!F$4:F$90,"-")</f>
        <v>36</v>
      </c>
    </row>
    <row r="18" spans="2:8" x14ac:dyDescent="0.25">
      <c r="B18" s="17" t="str">
        <f>'[1]sup. y nacion'!A12</f>
        <v>Rumania</v>
      </c>
      <c r="C18" s="5">
        <f t="shared" si="1"/>
        <v>85</v>
      </c>
      <c r="D18" s="6">
        <f>_xlfn.XLOOKUP($B18,'[1]sup. y nacion'!$A$4:$A$90,'[1]sup. y nacion'!B$4:B$90,"-")</f>
        <v>6</v>
      </c>
      <c r="E18" s="6">
        <f>_xlfn.XLOOKUP($B18,'[1]sup. y nacion'!$A$4:$A$90,'[1]sup. y nacion'!C$4:C$90,"-")</f>
        <v>35</v>
      </c>
      <c r="F18" s="6">
        <f>_xlfn.XLOOKUP($B18,'[1]sup. y nacion'!$A$4:$A$90,'[1]sup. y nacion'!D$4:D$90,"-")</f>
        <v>24</v>
      </c>
      <c r="G18" s="6">
        <f>_xlfn.XLOOKUP($B18,'[1]sup. y nacion'!$A$4:$A$90,'[1]sup. y nacion'!E$4:E$90,"-")</f>
        <v>17</v>
      </c>
      <c r="H18" s="18">
        <f>_xlfn.XLOOKUP($B18,'[1]sup. y nacion'!$A$4:$A$90,'[1]sup. y nacion'!F$4:F$90,"-")</f>
        <v>3</v>
      </c>
    </row>
    <row r="19" spans="2:8" x14ac:dyDescent="0.25">
      <c r="B19" s="17" t="str">
        <f>'[1]sup. y nacion'!A13</f>
        <v>Portugal</v>
      </c>
      <c r="C19" s="5">
        <f t="shared" si="1"/>
        <v>68</v>
      </c>
      <c r="D19" s="6">
        <f>_xlfn.XLOOKUP($B19,'[1]sup. y nacion'!$A$4:$A$90,'[1]sup. y nacion'!B$4:B$90,"-")</f>
        <v>6</v>
      </c>
      <c r="E19" s="6">
        <f>_xlfn.XLOOKUP($B19,'[1]sup. y nacion'!$A$4:$A$90,'[1]sup. y nacion'!C$4:C$90,"-")</f>
        <v>18</v>
      </c>
      <c r="F19" s="6">
        <f>_xlfn.XLOOKUP($B19,'[1]sup. y nacion'!$A$4:$A$90,'[1]sup. y nacion'!D$4:D$90,"-")</f>
        <v>15</v>
      </c>
      <c r="G19" s="6">
        <f>_xlfn.XLOOKUP($B19,'[1]sup. y nacion'!$A$4:$A$90,'[1]sup. y nacion'!E$4:E$90,"-")</f>
        <v>13</v>
      </c>
      <c r="H19" s="18">
        <f>_xlfn.XLOOKUP($B19,'[1]sup. y nacion'!$A$4:$A$90,'[1]sup. y nacion'!F$4:F$90,"-")</f>
        <v>16</v>
      </c>
    </row>
    <row r="20" spans="2:8" x14ac:dyDescent="0.25">
      <c r="B20" s="17" t="str">
        <f>'[1]sup. y nacion'!A14</f>
        <v>Argentina</v>
      </c>
      <c r="C20" s="5">
        <f t="shared" si="1"/>
        <v>62</v>
      </c>
      <c r="D20" s="6">
        <f>_xlfn.XLOOKUP($B20,'[1]sup. y nacion'!$A$4:$A$90,'[1]sup. y nacion'!B$4:B$90,"-")</f>
        <v>12</v>
      </c>
      <c r="E20" s="6">
        <f>_xlfn.XLOOKUP($B20,'[1]sup. y nacion'!$A$4:$A$90,'[1]sup. y nacion'!C$4:C$90,"-")</f>
        <v>13</v>
      </c>
      <c r="F20" s="6">
        <f>_xlfn.XLOOKUP($B20,'[1]sup. y nacion'!$A$4:$A$90,'[1]sup. y nacion'!D$4:D$90,"-")</f>
        <v>14</v>
      </c>
      <c r="G20" s="6">
        <f>_xlfn.XLOOKUP($B20,'[1]sup. y nacion'!$A$4:$A$90,'[1]sup. y nacion'!E$4:E$90,"-")</f>
        <v>11</v>
      </c>
      <c r="H20" s="18">
        <f>_xlfn.XLOOKUP($B20,'[1]sup. y nacion'!$A$4:$A$90,'[1]sup. y nacion'!F$4:F$90,"-")</f>
        <v>12</v>
      </c>
    </row>
    <row r="21" spans="2:8" x14ac:dyDescent="0.25">
      <c r="B21" s="17" t="str">
        <f>'[1]sup. y nacion'!A15</f>
        <v>Peru</v>
      </c>
      <c r="C21" s="5">
        <f t="shared" si="1"/>
        <v>55</v>
      </c>
      <c r="D21" s="6">
        <f>_xlfn.XLOOKUP($B21,'[1]sup. y nacion'!$A$4:$A$90,'[1]sup. y nacion'!B$4:B$90,"-")</f>
        <v>2</v>
      </c>
      <c r="E21" s="6">
        <f>_xlfn.XLOOKUP($B21,'[1]sup. y nacion'!$A$4:$A$90,'[1]sup. y nacion'!C$4:C$90,"-")</f>
        <v>18</v>
      </c>
      <c r="F21" s="6">
        <f>_xlfn.XLOOKUP($B21,'[1]sup. y nacion'!$A$4:$A$90,'[1]sup. y nacion'!D$4:D$90,"-")</f>
        <v>17</v>
      </c>
      <c r="G21" s="6">
        <f>_xlfn.XLOOKUP($B21,'[1]sup. y nacion'!$A$4:$A$90,'[1]sup. y nacion'!E$4:E$90,"-")</f>
        <v>8</v>
      </c>
      <c r="H21" s="18">
        <f>_xlfn.XLOOKUP($B21,'[1]sup. y nacion'!$A$4:$A$90,'[1]sup. y nacion'!F$4:F$90,"-")</f>
        <v>10</v>
      </c>
    </row>
    <row r="22" spans="2:8" x14ac:dyDescent="0.25">
      <c r="B22" s="17" t="str">
        <f>'[1]sup. y nacion'!A16</f>
        <v>Colombia</v>
      </c>
      <c r="C22" s="5">
        <f t="shared" si="1"/>
        <v>53</v>
      </c>
      <c r="D22" s="6">
        <f>_xlfn.XLOOKUP($B22,'[1]sup. y nacion'!$A$4:$A$90,'[1]sup. y nacion'!B$4:B$90,"-")</f>
        <v>6</v>
      </c>
      <c r="E22" s="6">
        <f>_xlfn.XLOOKUP($B22,'[1]sup. y nacion'!$A$4:$A$90,'[1]sup. y nacion'!C$4:C$90,"-")</f>
        <v>15</v>
      </c>
      <c r="F22" s="6">
        <f>_xlfn.XLOOKUP($B22,'[1]sup. y nacion'!$A$4:$A$90,'[1]sup. y nacion'!D$4:D$90,"-")</f>
        <v>17</v>
      </c>
      <c r="G22" s="6">
        <f>_xlfn.XLOOKUP($B22,'[1]sup. y nacion'!$A$4:$A$90,'[1]sup. y nacion'!E$4:E$90,"-")</f>
        <v>5</v>
      </c>
      <c r="H22" s="18">
        <f>_xlfn.XLOOKUP($B22,'[1]sup. y nacion'!$A$4:$A$90,'[1]sup. y nacion'!F$4:F$90,"-")</f>
        <v>10</v>
      </c>
    </row>
    <row r="23" spans="2:8" x14ac:dyDescent="0.25">
      <c r="B23" s="17" t="str">
        <f>'[1]sup. y nacion'!A17</f>
        <v>Mixto sin español</v>
      </c>
      <c r="C23" s="5">
        <f t="shared" si="1"/>
        <v>44</v>
      </c>
      <c r="D23" s="6">
        <f>_xlfn.XLOOKUP($B23,'[1]sup. y nacion'!$A$4:$A$90,'[1]sup. y nacion'!B$4:B$90,"-")</f>
        <v>2</v>
      </c>
      <c r="E23" s="6">
        <f>_xlfn.XLOOKUP($B23,'[1]sup. y nacion'!$A$4:$A$90,'[1]sup. y nacion'!C$4:C$90,"-")</f>
        <v>5</v>
      </c>
      <c r="F23" s="6">
        <f>_xlfn.XLOOKUP($B23,'[1]sup. y nacion'!$A$4:$A$90,'[1]sup. y nacion'!D$4:D$90,"-")</f>
        <v>8</v>
      </c>
      <c r="G23" s="6">
        <f>_xlfn.XLOOKUP($B23,'[1]sup. y nacion'!$A$4:$A$90,'[1]sup. y nacion'!E$4:E$90,"-")</f>
        <v>10</v>
      </c>
      <c r="H23" s="18">
        <f>_xlfn.XLOOKUP($B23,'[1]sup. y nacion'!$A$4:$A$90,'[1]sup. y nacion'!F$4:F$90,"-")</f>
        <v>19</v>
      </c>
    </row>
    <row r="24" spans="2:8" x14ac:dyDescent="0.25">
      <c r="B24" s="17" t="str">
        <f>'[1]sup. y nacion'!A18</f>
        <v>Reino Unido</v>
      </c>
      <c r="C24" s="5">
        <f t="shared" si="1"/>
        <v>45</v>
      </c>
      <c r="D24" s="6">
        <f>_xlfn.XLOOKUP($B24,'[1]sup. y nacion'!$A$4:$A$90,'[1]sup. y nacion'!B$4:B$90,"-")</f>
        <v>6</v>
      </c>
      <c r="E24" s="6">
        <f>_xlfn.XLOOKUP($B24,'[1]sup. y nacion'!$A$4:$A$90,'[1]sup. y nacion'!C$4:C$90,"-")</f>
        <v>8</v>
      </c>
      <c r="F24" s="6">
        <f>_xlfn.XLOOKUP($B24,'[1]sup. y nacion'!$A$4:$A$90,'[1]sup. y nacion'!D$4:D$90,"-")</f>
        <v>10</v>
      </c>
      <c r="G24" s="6">
        <f>_xlfn.XLOOKUP($B24,'[1]sup. y nacion'!$A$4:$A$90,'[1]sup. y nacion'!E$4:E$90,"-")</f>
        <v>4</v>
      </c>
      <c r="H24" s="18">
        <f>_xlfn.XLOOKUP($B24,'[1]sup. y nacion'!$A$4:$A$90,'[1]sup. y nacion'!F$4:F$90,"-")</f>
        <v>17</v>
      </c>
    </row>
    <row r="25" spans="2:8" x14ac:dyDescent="0.25">
      <c r="B25" s="17" t="str">
        <f>'[1]sup. y nacion'!A19</f>
        <v>Alemania</v>
      </c>
      <c r="C25" s="5">
        <f t="shared" si="1"/>
        <v>39</v>
      </c>
      <c r="D25" s="6">
        <f>_xlfn.XLOOKUP($B25,'[1]sup. y nacion'!$A$4:$A$90,'[1]sup. y nacion'!B$4:B$90,"-")</f>
        <v>6</v>
      </c>
      <c r="E25" s="6">
        <f>_xlfn.XLOOKUP($B25,'[1]sup. y nacion'!$A$4:$A$90,'[1]sup. y nacion'!C$4:C$90,"-")</f>
        <v>3</v>
      </c>
      <c r="F25" s="6">
        <f>_xlfn.XLOOKUP($B25,'[1]sup. y nacion'!$A$4:$A$90,'[1]sup. y nacion'!D$4:D$90,"-")</f>
        <v>8</v>
      </c>
      <c r="G25" s="6">
        <f>_xlfn.XLOOKUP($B25,'[1]sup. y nacion'!$A$4:$A$90,'[1]sup. y nacion'!E$4:E$90,"-")</f>
        <v>6</v>
      </c>
      <c r="H25" s="18">
        <f>_xlfn.XLOOKUP($B25,'[1]sup. y nacion'!$A$4:$A$90,'[1]sup. y nacion'!F$4:F$90,"-")</f>
        <v>16</v>
      </c>
    </row>
    <row r="26" spans="2:8" x14ac:dyDescent="0.25">
      <c r="B26" s="17" t="str">
        <f>'[1]sup. y nacion'!A20</f>
        <v>Filipinas</v>
      </c>
      <c r="C26" s="5">
        <f t="shared" si="1"/>
        <v>31</v>
      </c>
      <c r="D26" s="6">
        <f>_xlfn.XLOOKUP($B26,'[1]sup. y nacion'!$A$4:$A$90,'[1]sup. y nacion'!B$4:B$90,"-")</f>
        <v>0</v>
      </c>
      <c r="E26" s="6">
        <f>_xlfn.XLOOKUP($B26,'[1]sup. y nacion'!$A$4:$A$90,'[1]sup. y nacion'!C$4:C$90,"-")</f>
        <v>5</v>
      </c>
      <c r="F26" s="6">
        <f>_xlfn.XLOOKUP($B26,'[1]sup. y nacion'!$A$4:$A$90,'[1]sup. y nacion'!D$4:D$90,"-")</f>
        <v>8</v>
      </c>
      <c r="G26" s="6">
        <f>_xlfn.XLOOKUP($B26,'[1]sup. y nacion'!$A$4:$A$90,'[1]sup. y nacion'!E$4:E$90,"-")</f>
        <v>10</v>
      </c>
      <c r="H26" s="18">
        <f>_xlfn.XLOOKUP($B26,'[1]sup. y nacion'!$A$4:$A$90,'[1]sup. y nacion'!F$4:F$90,"-")</f>
        <v>8</v>
      </c>
    </row>
    <row r="27" spans="2:8" x14ac:dyDescent="0.25">
      <c r="B27" s="17" t="str">
        <f>'[1]sup. y nacion'!A21</f>
        <v>Ecuador</v>
      </c>
      <c r="C27" s="5">
        <f t="shared" si="1"/>
        <v>28</v>
      </c>
      <c r="D27" s="6">
        <f>_xlfn.XLOOKUP($B27,'[1]sup. y nacion'!$A$4:$A$90,'[1]sup. y nacion'!B$4:B$90,"-")</f>
        <v>0</v>
      </c>
      <c r="E27" s="6">
        <f>_xlfn.XLOOKUP($B27,'[1]sup. y nacion'!$A$4:$A$90,'[1]sup. y nacion'!C$4:C$90,"-")</f>
        <v>7</v>
      </c>
      <c r="F27" s="6">
        <f>_xlfn.XLOOKUP($B27,'[1]sup. y nacion'!$A$4:$A$90,'[1]sup. y nacion'!D$4:D$90,"-")</f>
        <v>10</v>
      </c>
      <c r="G27" s="6">
        <f>_xlfn.XLOOKUP($B27,'[1]sup. y nacion'!$A$4:$A$90,'[1]sup. y nacion'!E$4:E$90,"-")</f>
        <v>5</v>
      </c>
      <c r="H27" s="18">
        <f>_xlfn.XLOOKUP($B27,'[1]sup. y nacion'!$A$4:$A$90,'[1]sup. y nacion'!F$4:F$90,"-")</f>
        <v>6</v>
      </c>
    </row>
    <row r="28" spans="2:8" x14ac:dyDescent="0.25">
      <c r="B28" s="17" t="str">
        <f>'[1]sup. y nacion'!A22</f>
        <v>Iran</v>
      </c>
      <c r="C28" s="5">
        <f t="shared" si="1"/>
        <v>27</v>
      </c>
      <c r="D28" s="6">
        <f>_xlfn.XLOOKUP($B28,'[1]sup. y nacion'!$A$4:$A$90,'[1]sup. y nacion'!B$4:B$90,"-")</f>
        <v>3</v>
      </c>
      <c r="E28" s="6">
        <f>_xlfn.XLOOKUP($B28,'[1]sup. y nacion'!$A$4:$A$90,'[1]sup. y nacion'!C$4:C$90,"-")</f>
        <v>10</v>
      </c>
      <c r="F28" s="6">
        <f>_xlfn.XLOOKUP($B28,'[1]sup. y nacion'!$A$4:$A$90,'[1]sup. y nacion'!D$4:D$90,"-")</f>
        <v>6</v>
      </c>
      <c r="G28" s="6">
        <f>_xlfn.XLOOKUP($B28,'[1]sup. y nacion'!$A$4:$A$90,'[1]sup. y nacion'!E$4:E$90,"-")</f>
        <v>2</v>
      </c>
      <c r="H28" s="18">
        <f>_xlfn.XLOOKUP($B28,'[1]sup. y nacion'!$A$4:$A$90,'[1]sup. y nacion'!F$4:F$90,"-")</f>
        <v>6</v>
      </c>
    </row>
    <row r="29" spans="2:8" x14ac:dyDescent="0.25">
      <c r="B29" s="17" t="str">
        <f>'[1]sup. y nacion'!A23</f>
        <v>Israel</v>
      </c>
      <c r="C29" s="5">
        <f t="shared" si="1"/>
        <v>23</v>
      </c>
      <c r="D29" s="6">
        <f>_xlfn.XLOOKUP($B29,'[1]sup. y nacion'!$A$4:$A$90,'[1]sup. y nacion'!B$4:B$90,"-")</f>
        <v>4</v>
      </c>
      <c r="E29" s="6">
        <f>_xlfn.XLOOKUP($B29,'[1]sup. y nacion'!$A$4:$A$90,'[1]sup. y nacion'!C$4:C$90,"-")</f>
        <v>7</v>
      </c>
      <c r="F29" s="6">
        <f>_xlfn.XLOOKUP($B29,'[1]sup. y nacion'!$A$4:$A$90,'[1]sup. y nacion'!D$4:D$90,"-")</f>
        <v>6</v>
      </c>
      <c r="G29" s="6">
        <f>_xlfn.XLOOKUP($B29,'[1]sup. y nacion'!$A$4:$A$90,'[1]sup. y nacion'!E$4:E$90,"-")</f>
        <v>1</v>
      </c>
      <c r="H29" s="18">
        <f>_xlfn.XLOOKUP($B29,'[1]sup. y nacion'!$A$4:$A$90,'[1]sup. y nacion'!F$4:F$90,"-")</f>
        <v>5</v>
      </c>
    </row>
    <row r="30" spans="2:8" x14ac:dyDescent="0.25">
      <c r="B30" s="17" t="str">
        <f>'[1]sup. y nacion'!A24</f>
        <v>Chile</v>
      </c>
      <c r="C30" s="5">
        <f t="shared" si="1"/>
        <v>22</v>
      </c>
      <c r="D30" s="6">
        <f>_xlfn.XLOOKUP($B30,'[1]sup. y nacion'!$A$4:$A$90,'[1]sup. y nacion'!B$4:B$90,"-")</f>
        <v>3</v>
      </c>
      <c r="E30" s="6">
        <f>_xlfn.XLOOKUP($B30,'[1]sup. y nacion'!$A$4:$A$90,'[1]sup. y nacion'!C$4:C$90,"-")</f>
        <v>3</v>
      </c>
      <c r="F30" s="6">
        <f>_xlfn.XLOOKUP($B30,'[1]sup. y nacion'!$A$4:$A$90,'[1]sup. y nacion'!D$4:D$90,"-")</f>
        <v>3</v>
      </c>
      <c r="G30" s="6">
        <f>_xlfn.XLOOKUP($B30,'[1]sup. y nacion'!$A$4:$A$90,'[1]sup. y nacion'!E$4:E$90,"-")</f>
        <v>6</v>
      </c>
      <c r="H30" s="18">
        <f>_xlfn.XLOOKUP($B30,'[1]sup. y nacion'!$A$4:$A$90,'[1]sup. y nacion'!F$4:F$90,"-")</f>
        <v>7</v>
      </c>
    </row>
    <row r="31" spans="2:8" x14ac:dyDescent="0.25">
      <c r="B31" s="17" t="str">
        <f>'[1]sup. y nacion'!A25</f>
        <v>Países Bajos</v>
      </c>
      <c r="C31" s="5">
        <f t="shared" si="1"/>
        <v>22</v>
      </c>
      <c r="D31" s="6">
        <f>_xlfn.XLOOKUP($B31,'[1]sup. y nacion'!$A$4:$A$90,'[1]sup. y nacion'!B$4:B$90,"-")</f>
        <v>4</v>
      </c>
      <c r="E31" s="6">
        <f>_xlfn.XLOOKUP($B31,'[1]sup. y nacion'!$A$4:$A$90,'[1]sup. y nacion'!C$4:C$90,"-")</f>
        <v>4</v>
      </c>
      <c r="F31" s="6">
        <f>_xlfn.XLOOKUP($B31,'[1]sup. y nacion'!$A$4:$A$90,'[1]sup. y nacion'!D$4:D$90,"-")</f>
        <v>3</v>
      </c>
      <c r="G31" s="6">
        <f>_xlfn.XLOOKUP($B31,'[1]sup. y nacion'!$A$4:$A$90,'[1]sup. y nacion'!E$4:E$90,"-")</f>
        <v>3</v>
      </c>
      <c r="H31" s="18">
        <f>_xlfn.XLOOKUP($B31,'[1]sup. y nacion'!$A$4:$A$90,'[1]sup. y nacion'!F$4:F$90,"-")</f>
        <v>8</v>
      </c>
    </row>
    <row r="32" spans="2:8" x14ac:dyDescent="0.25">
      <c r="B32" s="17" t="str">
        <f>'[1]sup. y nacion'!A26</f>
        <v>Polonia</v>
      </c>
      <c r="C32" s="5">
        <f t="shared" si="1"/>
        <v>22</v>
      </c>
      <c r="D32" s="6">
        <f>_xlfn.XLOOKUP($B32,'[1]sup. y nacion'!$A$4:$A$90,'[1]sup. y nacion'!B$4:B$90,"-")</f>
        <v>4</v>
      </c>
      <c r="E32" s="6">
        <f>_xlfn.XLOOKUP($B32,'[1]sup. y nacion'!$A$4:$A$90,'[1]sup. y nacion'!C$4:C$90,"-")</f>
        <v>8</v>
      </c>
      <c r="F32" s="6">
        <f>_xlfn.XLOOKUP($B32,'[1]sup. y nacion'!$A$4:$A$90,'[1]sup. y nacion'!D$4:D$90,"-")</f>
        <v>3</v>
      </c>
      <c r="G32" s="6">
        <f>_xlfn.XLOOKUP($B32,'[1]sup. y nacion'!$A$4:$A$90,'[1]sup. y nacion'!E$4:E$90,"-")</f>
        <v>5</v>
      </c>
      <c r="H32" s="18">
        <f>_xlfn.XLOOKUP($B32,'[1]sup. y nacion'!$A$4:$A$90,'[1]sup. y nacion'!F$4:F$90,"-")</f>
        <v>2</v>
      </c>
    </row>
    <row r="33" spans="2:8" x14ac:dyDescent="0.25">
      <c r="B33" s="17" t="str">
        <f>'[1]sup. y nacion'!A27</f>
        <v>Marruecos</v>
      </c>
      <c r="C33" s="5">
        <f t="shared" si="1"/>
        <v>20</v>
      </c>
      <c r="D33" s="6">
        <f>_xlfn.XLOOKUP($B33,'[1]sup. y nacion'!$A$4:$A$90,'[1]sup. y nacion'!B$4:B$90,"-")</f>
        <v>0</v>
      </c>
      <c r="E33" s="6">
        <f>_xlfn.XLOOKUP($B33,'[1]sup. y nacion'!$A$4:$A$90,'[1]sup. y nacion'!C$4:C$90,"-")</f>
        <v>10</v>
      </c>
      <c r="F33" s="6">
        <f>_xlfn.XLOOKUP($B33,'[1]sup. y nacion'!$A$4:$A$90,'[1]sup. y nacion'!D$4:D$90,"-")</f>
        <v>6</v>
      </c>
      <c r="G33" s="6">
        <f>_xlfn.XLOOKUP($B33,'[1]sup. y nacion'!$A$4:$A$90,'[1]sup. y nacion'!E$4:E$90,"-")</f>
        <v>3</v>
      </c>
      <c r="H33" s="18">
        <f>_xlfn.XLOOKUP($B33,'[1]sup. y nacion'!$A$4:$A$90,'[1]sup. y nacion'!F$4:F$90,"-")</f>
        <v>1</v>
      </c>
    </row>
    <row r="34" spans="2:8" x14ac:dyDescent="0.25">
      <c r="B34" s="17" t="str">
        <f>'[1]sup. y nacion'!A28</f>
        <v>Rusia</v>
      </c>
      <c r="C34" s="5">
        <f t="shared" si="1"/>
        <v>20</v>
      </c>
      <c r="D34" s="6">
        <f>_xlfn.XLOOKUP($B34,'[1]sup. y nacion'!$A$4:$A$90,'[1]sup. y nacion'!B$4:B$90,"-")</f>
        <v>4</v>
      </c>
      <c r="E34" s="6">
        <f>_xlfn.XLOOKUP($B34,'[1]sup. y nacion'!$A$4:$A$90,'[1]sup. y nacion'!C$4:C$90,"-")</f>
        <v>5</v>
      </c>
      <c r="F34" s="6">
        <f>_xlfn.XLOOKUP($B34,'[1]sup. y nacion'!$A$4:$A$90,'[1]sup. y nacion'!D$4:D$90,"-")</f>
        <v>5</v>
      </c>
      <c r="G34" s="6">
        <f>_xlfn.XLOOKUP($B34,'[1]sup. y nacion'!$A$4:$A$90,'[1]sup. y nacion'!E$4:E$90,"-")</f>
        <v>2</v>
      </c>
      <c r="H34" s="18">
        <f>_xlfn.XLOOKUP($B34,'[1]sup. y nacion'!$A$4:$A$90,'[1]sup. y nacion'!F$4:F$90,"-")</f>
        <v>4</v>
      </c>
    </row>
    <row r="35" spans="2:8" x14ac:dyDescent="0.25">
      <c r="B35" s="17" t="str">
        <f>'[1]sup. y nacion'!A29</f>
        <v>Ucrania</v>
      </c>
      <c r="C35" s="5">
        <f t="shared" si="1"/>
        <v>18</v>
      </c>
      <c r="D35" s="6">
        <f>_xlfn.XLOOKUP($B35,'[1]sup. y nacion'!$A$4:$A$90,'[1]sup. y nacion'!B$4:B$90,"-")</f>
        <v>3</v>
      </c>
      <c r="E35" s="6">
        <f>_xlfn.XLOOKUP($B35,'[1]sup. y nacion'!$A$4:$A$90,'[1]sup. y nacion'!C$4:C$90,"-")</f>
        <v>7</v>
      </c>
      <c r="F35" s="6">
        <f>_xlfn.XLOOKUP($B35,'[1]sup. y nacion'!$A$4:$A$90,'[1]sup. y nacion'!D$4:D$90,"-")</f>
        <v>5</v>
      </c>
      <c r="G35" s="6">
        <f>_xlfn.XLOOKUP($B35,'[1]sup. y nacion'!$A$4:$A$90,'[1]sup. y nacion'!E$4:E$90,"-")</f>
        <v>2</v>
      </c>
      <c r="H35" s="18">
        <f>_xlfn.XLOOKUP($B35,'[1]sup. y nacion'!$A$4:$A$90,'[1]sup. y nacion'!F$4:F$90,"-")</f>
        <v>1</v>
      </c>
    </row>
    <row r="36" spans="2:8" x14ac:dyDescent="0.25">
      <c r="B36" s="17" t="str">
        <f>'[1]sup. y nacion'!A30</f>
        <v>Bolivia</v>
      </c>
      <c r="C36" s="5">
        <f t="shared" si="1"/>
        <v>16</v>
      </c>
      <c r="D36" s="6">
        <f>_xlfn.XLOOKUP($B36,'[1]sup. y nacion'!$A$4:$A$90,'[1]sup. y nacion'!B$4:B$90,"-")</f>
        <v>0</v>
      </c>
      <c r="E36" s="6">
        <f>_xlfn.XLOOKUP($B36,'[1]sup. y nacion'!$A$4:$A$90,'[1]sup. y nacion'!C$4:C$90,"-")</f>
        <v>8</v>
      </c>
      <c r="F36" s="6">
        <f>_xlfn.XLOOKUP($B36,'[1]sup. y nacion'!$A$4:$A$90,'[1]sup. y nacion'!D$4:D$90,"-")</f>
        <v>3</v>
      </c>
      <c r="G36" s="6">
        <f>_xlfn.XLOOKUP($B36,'[1]sup. y nacion'!$A$4:$A$90,'[1]sup. y nacion'!E$4:E$90,"-")</f>
        <v>3</v>
      </c>
      <c r="H36" s="18">
        <f>_xlfn.XLOOKUP($B36,'[1]sup. y nacion'!$A$4:$A$90,'[1]sup. y nacion'!F$4:F$90,"-")</f>
        <v>2</v>
      </c>
    </row>
    <row r="37" spans="2:8" x14ac:dyDescent="0.25">
      <c r="B37" s="17" t="str">
        <f>'[1]sup. y nacion'!A31</f>
        <v>Brasil</v>
      </c>
      <c r="C37" s="5">
        <f t="shared" si="1"/>
        <v>16</v>
      </c>
      <c r="D37" s="6">
        <f>_xlfn.XLOOKUP($B37,'[1]sup. y nacion'!$A$4:$A$90,'[1]sup. y nacion'!B$4:B$90,"-")</f>
        <v>2</v>
      </c>
      <c r="E37" s="6">
        <f>_xlfn.XLOOKUP($B37,'[1]sup. y nacion'!$A$4:$A$90,'[1]sup. y nacion'!C$4:C$90,"-")</f>
        <v>6</v>
      </c>
      <c r="F37" s="6">
        <f>_xlfn.XLOOKUP($B37,'[1]sup. y nacion'!$A$4:$A$90,'[1]sup. y nacion'!D$4:D$90,"-")</f>
        <v>3</v>
      </c>
      <c r="G37" s="6">
        <f>_xlfn.XLOOKUP($B37,'[1]sup. y nacion'!$A$4:$A$90,'[1]sup. y nacion'!E$4:E$90,"-")</f>
        <v>0</v>
      </c>
      <c r="H37" s="18">
        <f>_xlfn.XLOOKUP($B37,'[1]sup. y nacion'!$A$4:$A$90,'[1]sup. y nacion'!F$4:F$90,"-")</f>
        <v>5</v>
      </c>
    </row>
    <row r="38" spans="2:8" x14ac:dyDescent="0.25">
      <c r="B38" s="17" t="str">
        <f>'[1]sup. y nacion'!A32</f>
        <v>Bulgaria</v>
      </c>
      <c r="C38" s="5">
        <f t="shared" si="1"/>
        <v>16</v>
      </c>
      <c r="D38" s="6">
        <f>_xlfn.XLOOKUP($B38,'[1]sup. y nacion'!$A$4:$A$90,'[1]sup. y nacion'!B$4:B$90,"-")</f>
        <v>0</v>
      </c>
      <c r="E38" s="6">
        <f>_xlfn.XLOOKUP($B38,'[1]sup. y nacion'!$A$4:$A$90,'[1]sup. y nacion'!C$4:C$90,"-")</f>
        <v>7</v>
      </c>
      <c r="F38" s="6">
        <f>_xlfn.XLOOKUP($B38,'[1]sup. y nacion'!$A$4:$A$90,'[1]sup. y nacion'!D$4:D$90,"-")</f>
        <v>4</v>
      </c>
      <c r="G38" s="6">
        <f>_xlfn.XLOOKUP($B38,'[1]sup. y nacion'!$A$4:$A$90,'[1]sup. y nacion'!E$4:E$90,"-")</f>
        <v>4</v>
      </c>
      <c r="H38" s="18">
        <f>_xlfn.XLOOKUP($B38,'[1]sup. y nacion'!$A$4:$A$90,'[1]sup. y nacion'!F$4:F$90,"-")</f>
        <v>1</v>
      </c>
    </row>
    <row r="39" spans="2:8" x14ac:dyDescent="0.25">
      <c r="B39" s="17" t="str">
        <f>'[1]sup. y nacion'!A33</f>
        <v>Bangladesh</v>
      </c>
      <c r="C39" s="5">
        <f t="shared" si="1"/>
        <v>15</v>
      </c>
      <c r="D39" s="6">
        <f>_xlfn.XLOOKUP($B39,'[1]sup. y nacion'!$A$4:$A$90,'[1]sup. y nacion'!B$4:B$90,"-")</f>
        <v>0</v>
      </c>
      <c r="E39" s="6">
        <f>_xlfn.XLOOKUP($B39,'[1]sup. y nacion'!$A$4:$A$90,'[1]sup. y nacion'!C$4:C$90,"-")</f>
        <v>7</v>
      </c>
      <c r="F39" s="6">
        <f>_xlfn.XLOOKUP($B39,'[1]sup. y nacion'!$A$4:$A$90,'[1]sup. y nacion'!D$4:D$90,"-")</f>
        <v>4</v>
      </c>
      <c r="G39" s="6">
        <f>_xlfn.XLOOKUP($B39,'[1]sup. y nacion'!$A$4:$A$90,'[1]sup. y nacion'!E$4:E$90,"-")</f>
        <v>3</v>
      </c>
      <c r="H39" s="18">
        <f>_xlfn.XLOOKUP($B39,'[1]sup. y nacion'!$A$4:$A$90,'[1]sup. y nacion'!F$4:F$90,"-")</f>
        <v>1</v>
      </c>
    </row>
    <row r="40" spans="2:8" x14ac:dyDescent="0.25">
      <c r="B40" s="17" t="str">
        <f>'[1]sup. y nacion'!A34</f>
        <v>Turquia</v>
      </c>
      <c r="C40" s="5">
        <f t="shared" si="1"/>
        <v>14</v>
      </c>
      <c r="D40" s="6">
        <f>_xlfn.XLOOKUP($B40,'[1]sup. y nacion'!$A$4:$A$90,'[1]sup. y nacion'!B$4:B$90,"-")</f>
        <v>3</v>
      </c>
      <c r="E40" s="6">
        <f>_xlfn.XLOOKUP($B40,'[1]sup. y nacion'!$A$4:$A$90,'[1]sup. y nacion'!C$4:C$90,"-")</f>
        <v>4</v>
      </c>
      <c r="F40" s="6">
        <f>_xlfn.XLOOKUP($B40,'[1]sup. y nacion'!$A$4:$A$90,'[1]sup. y nacion'!D$4:D$90,"-")</f>
        <v>1</v>
      </c>
      <c r="G40" s="6">
        <f>_xlfn.XLOOKUP($B40,'[1]sup. y nacion'!$A$4:$A$90,'[1]sup. y nacion'!E$4:E$90,"-")</f>
        <v>3</v>
      </c>
      <c r="H40" s="18">
        <f>_xlfn.XLOOKUP($B40,'[1]sup. y nacion'!$A$4:$A$90,'[1]sup. y nacion'!F$4:F$90,"-")</f>
        <v>3</v>
      </c>
    </row>
    <row r="41" spans="2:8" x14ac:dyDescent="0.25">
      <c r="B41" s="17" t="str">
        <f>'[1]sup. y nacion'!A35</f>
        <v>Cuba</v>
      </c>
      <c r="C41" s="5">
        <f t="shared" si="1"/>
        <v>12</v>
      </c>
      <c r="D41" s="6">
        <f>_xlfn.XLOOKUP($B41,'[1]sup. y nacion'!$A$4:$A$90,'[1]sup. y nacion'!B$4:B$90,"-")</f>
        <v>2</v>
      </c>
      <c r="E41" s="6">
        <f>_xlfn.XLOOKUP($B41,'[1]sup. y nacion'!$A$4:$A$90,'[1]sup. y nacion'!C$4:C$90,"-")</f>
        <v>4</v>
      </c>
      <c r="F41" s="6">
        <f>_xlfn.XLOOKUP($B41,'[1]sup. y nacion'!$A$4:$A$90,'[1]sup. y nacion'!D$4:D$90,"-")</f>
        <v>2</v>
      </c>
      <c r="G41" s="6">
        <f>_xlfn.XLOOKUP($B41,'[1]sup. y nacion'!$A$4:$A$90,'[1]sup. y nacion'!E$4:E$90,"-")</f>
        <v>3</v>
      </c>
      <c r="H41" s="18">
        <f>_xlfn.XLOOKUP($B41,'[1]sup. y nacion'!$A$4:$A$90,'[1]sup. y nacion'!F$4:F$90,"-")</f>
        <v>1</v>
      </c>
    </row>
    <row r="42" spans="2:8" x14ac:dyDescent="0.25">
      <c r="B42" s="17" t="str">
        <f>'[1]sup. y nacion'!A36</f>
        <v>Suecia</v>
      </c>
      <c r="C42" s="5">
        <f t="shared" si="1"/>
        <v>12</v>
      </c>
      <c r="D42" s="6">
        <f>_xlfn.XLOOKUP($B42,'[1]sup. y nacion'!$A$4:$A$90,'[1]sup. y nacion'!B$4:B$90,"-")</f>
        <v>1</v>
      </c>
      <c r="E42" s="6">
        <f>_xlfn.XLOOKUP($B42,'[1]sup. y nacion'!$A$4:$A$90,'[1]sup. y nacion'!C$4:C$90,"-")</f>
        <v>3</v>
      </c>
      <c r="F42" s="6">
        <f>_xlfn.XLOOKUP($B42,'[1]sup. y nacion'!$A$4:$A$90,'[1]sup. y nacion'!D$4:D$90,"-")</f>
        <v>3</v>
      </c>
      <c r="G42" s="6">
        <f>_xlfn.XLOOKUP($B42,'[1]sup. y nacion'!$A$4:$A$90,'[1]sup. y nacion'!E$4:E$90,"-")</f>
        <v>3</v>
      </c>
      <c r="H42" s="18">
        <f>_xlfn.XLOOKUP($B42,'[1]sup. y nacion'!$A$4:$A$90,'[1]sup. y nacion'!F$4:F$90,"-")</f>
        <v>2</v>
      </c>
    </row>
    <row r="43" spans="2:8" x14ac:dyDescent="0.25">
      <c r="B43" s="17" t="str">
        <f>'[1]sup. y nacion'!A37</f>
        <v>Belgica</v>
      </c>
      <c r="C43" s="5">
        <f t="shared" si="1"/>
        <v>10</v>
      </c>
      <c r="D43" s="6">
        <f>_xlfn.XLOOKUP($B43,'[1]sup. y nacion'!$A$4:$A$90,'[1]sup. y nacion'!B$4:B$90,"-")</f>
        <v>0</v>
      </c>
      <c r="E43" s="6">
        <f>_xlfn.XLOOKUP($B43,'[1]sup. y nacion'!$A$4:$A$90,'[1]sup. y nacion'!C$4:C$90,"-")</f>
        <v>5</v>
      </c>
      <c r="F43" s="6">
        <f>_xlfn.XLOOKUP($B43,'[1]sup. y nacion'!$A$4:$A$90,'[1]sup. y nacion'!D$4:D$90,"-")</f>
        <v>4</v>
      </c>
      <c r="G43" s="6">
        <f>_xlfn.XLOOKUP($B43,'[1]sup. y nacion'!$A$4:$A$90,'[1]sup. y nacion'!E$4:E$90,"-")</f>
        <v>1</v>
      </c>
      <c r="H43" s="18">
        <f>_xlfn.XLOOKUP($B43,'[1]sup. y nacion'!$A$4:$A$90,'[1]sup. y nacion'!F$4:F$90,"-")</f>
        <v>0</v>
      </c>
    </row>
    <row r="44" spans="2:8" x14ac:dyDescent="0.25">
      <c r="B44" s="17" t="str">
        <f>'[1]sup. y nacion'!A38</f>
        <v>Republica Dominicana</v>
      </c>
      <c r="C44" s="5">
        <f t="shared" si="1"/>
        <v>10</v>
      </c>
      <c r="D44" s="6">
        <f>_xlfn.XLOOKUP($B44,'[1]sup. y nacion'!$A$4:$A$90,'[1]sup. y nacion'!B$4:B$90,"-")</f>
        <v>1</v>
      </c>
      <c r="E44" s="6">
        <f>_xlfn.XLOOKUP($B44,'[1]sup. y nacion'!$A$4:$A$90,'[1]sup. y nacion'!C$4:C$90,"-")</f>
        <v>4</v>
      </c>
      <c r="F44" s="6">
        <f>_xlfn.XLOOKUP($B44,'[1]sup. y nacion'!$A$4:$A$90,'[1]sup. y nacion'!D$4:D$90,"-")</f>
        <v>3</v>
      </c>
      <c r="G44" s="6">
        <f>_xlfn.XLOOKUP($B44,'[1]sup. y nacion'!$A$4:$A$90,'[1]sup. y nacion'!E$4:E$90,"-")</f>
        <v>1</v>
      </c>
      <c r="H44" s="18">
        <f>_xlfn.XLOOKUP($B44,'[1]sup. y nacion'!$A$4:$A$90,'[1]sup. y nacion'!F$4:F$90,"-")</f>
        <v>1</v>
      </c>
    </row>
    <row r="45" spans="2:8" x14ac:dyDescent="0.25">
      <c r="B45" s="17" t="str">
        <f>'[1]sup. y nacion'!A39</f>
        <v>India</v>
      </c>
      <c r="C45" s="5">
        <f t="shared" si="1"/>
        <v>9</v>
      </c>
      <c r="D45" s="6">
        <f>_xlfn.XLOOKUP($B45,'[1]sup. y nacion'!$A$4:$A$90,'[1]sup. y nacion'!B$4:B$90,"-")</f>
        <v>0</v>
      </c>
      <c r="E45" s="6">
        <f>_xlfn.XLOOKUP($B45,'[1]sup. y nacion'!$A$4:$A$90,'[1]sup. y nacion'!C$4:C$90,"-")</f>
        <v>0</v>
      </c>
      <c r="F45" s="6">
        <f>_xlfn.XLOOKUP($B45,'[1]sup. y nacion'!$A$4:$A$90,'[1]sup. y nacion'!D$4:D$90,"-")</f>
        <v>3</v>
      </c>
      <c r="G45" s="6">
        <f>_xlfn.XLOOKUP($B45,'[1]sup. y nacion'!$A$4:$A$90,'[1]sup. y nacion'!E$4:E$90,"-")</f>
        <v>2</v>
      </c>
      <c r="H45" s="18">
        <f>_xlfn.XLOOKUP($B45,'[1]sup. y nacion'!$A$4:$A$90,'[1]sup. y nacion'!F$4:F$90,"-")</f>
        <v>4</v>
      </c>
    </row>
    <row r="46" spans="2:8" x14ac:dyDescent="0.25">
      <c r="B46" s="17" t="str">
        <f>'[1]sup. y nacion'!A40</f>
        <v>Suiza</v>
      </c>
      <c r="C46" s="5">
        <f t="shared" si="1"/>
        <v>9</v>
      </c>
      <c r="D46" s="6">
        <f>_xlfn.XLOOKUP($B46,'[1]sup. y nacion'!$A$4:$A$90,'[1]sup. y nacion'!B$4:B$90,"-")</f>
        <v>0</v>
      </c>
      <c r="E46" s="6">
        <f>_xlfn.XLOOKUP($B46,'[1]sup. y nacion'!$A$4:$A$90,'[1]sup. y nacion'!C$4:C$90,"-")</f>
        <v>4</v>
      </c>
      <c r="F46" s="6">
        <f>_xlfn.XLOOKUP($B46,'[1]sup. y nacion'!$A$4:$A$90,'[1]sup. y nacion'!D$4:D$90,"-")</f>
        <v>3</v>
      </c>
      <c r="G46" s="6">
        <f>_xlfn.XLOOKUP($B46,'[1]sup. y nacion'!$A$4:$A$90,'[1]sup. y nacion'!E$4:E$90,"-")</f>
        <v>1</v>
      </c>
      <c r="H46" s="18">
        <f>_xlfn.XLOOKUP($B46,'[1]sup. y nacion'!$A$4:$A$90,'[1]sup. y nacion'!F$4:F$90,"-")</f>
        <v>1</v>
      </c>
    </row>
    <row r="47" spans="2:8" x14ac:dyDescent="0.25">
      <c r="B47" s="17" t="str">
        <f>'[1]sup. y nacion'!A41</f>
        <v>Iraq</v>
      </c>
      <c r="C47" s="5">
        <f t="shared" si="1"/>
        <v>8</v>
      </c>
      <c r="D47" s="6">
        <f>_xlfn.XLOOKUP($B47,'[1]sup. y nacion'!$A$4:$A$90,'[1]sup. y nacion'!B$4:B$90,"-")</f>
        <v>0</v>
      </c>
      <c r="E47" s="6">
        <f>_xlfn.XLOOKUP($B47,'[1]sup. y nacion'!$A$4:$A$90,'[1]sup. y nacion'!C$4:C$90,"-")</f>
        <v>3</v>
      </c>
      <c r="F47" s="6">
        <f>_xlfn.XLOOKUP($B47,'[1]sup. y nacion'!$A$4:$A$90,'[1]sup. y nacion'!D$4:D$90,"-")</f>
        <v>4</v>
      </c>
      <c r="G47" s="6">
        <f>_xlfn.XLOOKUP($B47,'[1]sup. y nacion'!$A$4:$A$90,'[1]sup. y nacion'!E$4:E$90,"-")</f>
        <v>1</v>
      </c>
      <c r="H47" s="18">
        <f>_xlfn.XLOOKUP($B47,'[1]sup. y nacion'!$A$4:$A$90,'[1]sup. y nacion'!F$4:F$90,"-")</f>
        <v>0</v>
      </c>
    </row>
    <row r="48" spans="2:8" x14ac:dyDescent="0.25">
      <c r="B48" s="17" t="str">
        <f>'[1]sup. y nacion'!A42</f>
        <v>Canada</v>
      </c>
      <c r="C48" s="5">
        <f t="shared" si="1"/>
        <v>7</v>
      </c>
      <c r="D48" s="6">
        <f>_xlfn.XLOOKUP($B48,'[1]sup. y nacion'!$A$4:$A$90,'[1]sup. y nacion'!B$4:B$90,"-")</f>
        <v>0</v>
      </c>
      <c r="E48" s="6">
        <f>_xlfn.XLOOKUP($B48,'[1]sup. y nacion'!$A$4:$A$90,'[1]sup. y nacion'!C$4:C$90,"-")</f>
        <v>2</v>
      </c>
      <c r="F48" s="6">
        <f>_xlfn.XLOOKUP($B48,'[1]sup. y nacion'!$A$4:$A$90,'[1]sup. y nacion'!D$4:D$90,"-")</f>
        <v>2</v>
      </c>
      <c r="G48" s="6">
        <f>_xlfn.XLOOKUP($B48,'[1]sup. y nacion'!$A$4:$A$90,'[1]sup. y nacion'!E$4:E$90,"-")</f>
        <v>0</v>
      </c>
      <c r="H48" s="18">
        <f>_xlfn.XLOOKUP($B48,'[1]sup. y nacion'!$A$4:$A$90,'[1]sup. y nacion'!F$4:F$90,"-")</f>
        <v>3</v>
      </c>
    </row>
    <row r="49" spans="2:8" x14ac:dyDescent="0.25">
      <c r="B49" s="17" t="str">
        <f>'[1]sup. y nacion'!A43</f>
        <v>Hungria</v>
      </c>
      <c r="C49" s="5">
        <f t="shared" si="1"/>
        <v>7</v>
      </c>
      <c r="D49" s="6">
        <f>_xlfn.XLOOKUP($B49,'[1]sup. y nacion'!$A$4:$A$90,'[1]sup. y nacion'!B$4:B$90,"-")</f>
        <v>3</v>
      </c>
      <c r="E49" s="6">
        <f>_xlfn.XLOOKUP($B49,'[1]sup. y nacion'!$A$4:$A$90,'[1]sup. y nacion'!C$4:C$90,"-")</f>
        <v>1</v>
      </c>
      <c r="F49" s="6">
        <f>_xlfn.XLOOKUP($B49,'[1]sup. y nacion'!$A$4:$A$90,'[1]sup. y nacion'!D$4:D$90,"-")</f>
        <v>2</v>
      </c>
      <c r="G49" s="6">
        <f>_xlfn.XLOOKUP($B49,'[1]sup. y nacion'!$A$4:$A$90,'[1]sup. y nacion'!E$4:E$90,"-")</f>
        <v>0</v>
      </c>
      <c r="H49" s="18">
        <f>_xlfn.XLOOKUP($B49,'[1]sup. y nacion'!$A$4:$A$90,'[1]sup. y nacion'!F$4:F$90,"-")</f>
        <v>1</v>
      </c>
    </row>
    <row r="50" spans="2:8" x14ac:dyDescent="0.25">
      <c r="B50" s="17" t="str">
        <f>'[1]sup. y nacion'!A44</f>
        <v>Irlanda</v>
      </c>
      <c r="C50" s="5">
        <f t="shared" si="1"/>
        <v>7</v>
      </c>
      <c r="D50" s="6">
        <f>_xlfn.XLOOKUP($B50,'[1]sup. y nacion'!$A$4:$A$90,'[1]sup. y nacion'!B$4:B$90,"-")</f>
        <v>1</v>
      </c>
      <c r="E50" s="6">
        <f>_xlfn.XLOOKUP($B50,'[1]sup. y nacion'!$A$4:$A$90,'[1]sup. y nacion'!C$4:C$90,"-")</f>
        <v>1</v>
      </c>
      <c r="F50" s="6">
        <f>_xlfn.XLOOKUP($B50,'[1]sup. y nacion'!$A$4:$A$90,'[1]sup. y nacion'!D$4:D$90,"-")</f>
        <v>1</v>
      </c>
      <c r="G50" s="6">
        <f>_xlfn.XLOOKUP($B50,'[1]sup. y nacion'!$A$4:$A$90,'[1]sup. y nacion'!E$4:E$90,"-")</f>
        <v>1</v>
      </c>
      <c r="H50" s="18">
        <f>_xlfn.XLOOKUP($B50,'[1]sup. y nacion'!$A$4:$A$90,'[1]sup. y nacion'!F$4:F$90,"-")</f>
        <v>3</v>
      </c>
    </row>
    <row r="51" spans="2:8" x14ac:dyDescent="0.25">
      <c r="B51" s="17" t="str">
        <f>'[1]sup. y nacion'!A45</f>
        <v>Taiwan</v>
      </c>
      <c r="C51" s="5">
        <f t="shared" si="1"/>
        <v>7</v>
      </c>
      <c r="D51" s="6">
        <f>_xlfn.XLOOKUP($B51,'[1]sup. y nacion'!$A$4:$A$90,'[1]sup. y nacion'!B$4:B$90,"-")</f>
        <v>0</v>
      </c>
      <c r="E51" s="6">
        <f>_xlfn.XLOOKUP($B51,'[1]sup. y nacion'!$A$4:$A$90,'[1]sup. y nacion'!C$4:C$90,"-")</f>
        <v>0</v>
      </c>
      <c r="F51" s="6">
        <f>_xlfn.XLOOKUP($B51,'[1]sup. y nacion'!$A$4:$A$90,'[1]sup. y nacion'!D$4:D$90,"-")</f>
        <v>3</v>
      </c>
      <c r="G51" s="6">
        <f>_xlfn.XLOOKUP($B51,'[1]sup. y nacion'!$A$4:$A$90,'[1]sup. y nacion'!E$4:E$90,"-")</f>
        <v>3</v>
      </c>
      <c r="H51" s="18">
        <f>_xlfn.XLOOKUP($B51,'[1]sup. y nacion'!$A$4:$A$90,'[1]sup. y nacion'!F$4:F$90,"-")</f>
        <v>1</v>
      </c>
    </row>
    <row r="52" spans="2:8" x14ac:dyDescent="0.25">
      <c r="B52" s="17" t="str">
        <f>'[1]sup. y nacion'!A46</f>
        <v>Grecia</v>
      </c>
      <c r="C52" s="5">
        <f t="shared" si="1"/>
        <v>6</v>
      </c>
      <c r="D52" s="6">
        <f>_xlfn.XLOOKUP($B52,'[1]sup. y nacion'!$A$4:$A$90,'[1]sup. y nacion'!B$4:B$90,"-")</f>
        <v>0</v>
      </c>
      <c r="E52" s="6">
        <f>_xlfn.XLOOKUP($B52,'[1]sup. y nacion'!$A$4:$A$90,'[1]sup. y nacion'!C$4:C$90,"-")</f>
        <v>3</v>
      </c>
      <c r="F52" s="6">
        <f>_xlfn.XLOOKUP($B52,'[1]sup. y nacion'!$A$4:$A$90,'[1]sup. y nacion'!D$4:D$90,"-")</f>
        <v>2</v>
      </c>
      <c r="G52" s="6">
        <f>_xlfn.XLOOKUP($B52,'[1]sup. y nacion'!$A$4:$A$90,'[1]sup. y nacion'!E$4:E$90,"-")</f>
        <v>0</v>
      </c>
      <c r="H52" s="18">
        <f>_xlfn.XLOOKUP($B52,'[1]sup. y nacion'!$A$4:$A$90,'[1]sup. y nacion'!F$4:F$90,"-")</f>
        <v>1</v>
      </c>
    </row>
    <row r="53" spans="2:8" x14ac:dyDescent="0.25">
      <c r="B53" s="17" t="str">
        <f>'[1]sup. y nacion'!A47</f>
        <v>Siria</v>
      </c>
      <c r="C53" s="5">
        <f t="shared" si="1"/>
        <v>6</v>
      </c>
      <c r="D53" s="6">
        <f>_xlfn.XLOOKUP($B53,'[1]sup. y nacion'!$A$4:$A$90,'[1]sup. y nacion'!B$4:B$90,"-")</f>
        <v>1</v>
      </c>
      <c r="E53" s="6">
        <f>_xlfn.XLOOKUP($B53,'[1]sup. y nacion'!$A$4:$A$90,'[1]sup. y nacion'!C$4:C$90,"-")</f>
        <v>1</v>
      </c>
      <c r="F53" s="6">
        <f>_xlfn.XLOOKUP($B53,'[1]sup. y nacion'!$A$4:$A$90,'[1]sup. y nacion'!D$4:D$90,"-")</f>
        <v>2</v>
      </c>
      <c r="G53" s="6">
        <f>_xlfn.XLOOKUP($B53,'[1]sup. y nacion'!$A$4:$A$90,'[1]sup. y nacion'!E$4:E$90,"-")</f>
        <v>1</v>
      </c>
      <c r="H53" s="18">
        <f>_xlfn.XLOOKUP($B53,'[1]sup. y nacion'!$A$4:$A$90,'[1]sup. y nacion'!F$4:F$90,"-")</f>
        <v>1</v>
      </c>
    </row>
    <row r="54" spans="2:8" x14ac:dyDescent="0.25">
      <c r="B54" s="17" t="str">
        <f>'[1]sup. y nacion'!A48</f>
        <v>Corea (Sur)</v>
      </c>
      <c r="C54" s="5">
        <f t="shared" si="1"/>
        <v>5</v>
      </c>
      <c r="D54" s="6">
        <f>_xlfn.XLOOKUP($B54,'[1]sup. y nacion'!$A$4:$A$90,'[1]sup. y nacion'!B$4:B$90,"-")</f>
        <v>0</v>
      </c>
      <c r="E54" s="6">
        <f>_xlfn.XLOOKUP($B54,'[1]sup. y nacion'!$A$4:$A$90,'[1]sup. y nacion'!C$4:C$90,"-")</f>
        <v>1</v>
      </c>
      <c r="F54" s="6">
        <f>_xlfn.XLOOKUP($B54,'[1]sup. y nacion'!$A$4:$A$90,'[1]sup. y nacion'!D$4:D$90,"-")</f>
        <v>1</v>
      </c>
      <c r="G54" s="6">
        <f>_xlfn.XLOOKUP($B54,'[1]sup. y nacion'!$A$4:$A$90,'[1]sup. y nacion'!E$4:E$90,"-")</f>
        <v>2</v>
      </c>
      <c r="H54" s="18">
        <f>_xlfn.XLOOKUP($B54,'[1]sup. y nacion'!$A$4:$A$90,'[1]sup. y nacion'!F$4:F$90,"-")</f>
        <v>1</v>
      </c>
    </row>
    <row r="55" spans="2:8" x14ac:dyDescent="0.25">
      <c r="B55" s="17" t="str">
        <f>'[1]sup. y nacion'!A49</f>
        <v>Croacia</v>
      </c>
      <c r="C55" s="5">
        <f t="shared" si="1"/>
        <v>5</v>
      </c>
      <c r="D55" s="6">
        <f>_xlfn.XLOOKUP($B55,'[1]sup. y nacion'!$A$4:$A$90,'[1]sup. y nacion'!B$4:B$90,"-")</f>
        <v>3</v>
      </c>
      <c r="E55" s="6">
        <f>_xlfn.XLOOKUP($B55,'[1]sup. y nacion'!$A$4:$A$90,'[1]sup. y nacion'!C$4:C$90,"-")</f>
        <v>1</v>
      </c>
      <c r="F55" s="6">
        <f>_xlfn.XLOOKUP($B55,'[1]sup. y nacion'!$A$4:$A$90,'[1]sup. y nacion'!D$4:D$90,"-")</f>
        <v>0</v>
      </c>
      <c r="G55" s="6">
        <f>_xlfn.XLOOKUP($B55,'[1]sup. y nacion'!$A$4:$A$90,'[1]sup. y nacion'!E$4:E$90,"-")</f>
        <v>0</v>
      </c>
      <c r="H55" s="18">
        <f>_xlfn.XLOOKUP($B55,'[1]sup. y nacion'!$A$4:$A$90,'[1]sup. y nacion'!F$4:F$90,"-")</f>
        <v>1</v>
      </c>
    </row>
    <row r="56" spans="2:8" x14ac:dyDescent="0.25">
      <c r="B56" s="17" t="str">
        <f>'[1]sup. y nacion'!A50</f>
        <v>Egipto</v>
      </c>
      <c r="C56" s="5">
        <f t="shared" si="1"/>
        <v>5</v>
      </c>
      <c r="D56" s="6">
        <f>_xlfn.XLOOKUP($B56,'[1]sup. y nacion'!$A$4:$A$90,'[1]sup. y nacion'!B$4:B$90,"-")</f>
        <v>2</v>
      </c>
      <c r="E56" s="6">
        <f>_xlfn.XLOOKUP($B56,'[1]sup. y nacion'!$A$4:$A$90,'[1]sup. y nacion'!C$4:C$90,"-")</f>
        <v>2</v>
      </c>
      <c r="F56" s="6">
        <f>_xlfn.XLOOKUP($B56,'[1]sup. y nacion'!$A$4:$A$90,'[1]sup. y nacion'!D$4:D$90,"-")</f>
        <v>0</v>
      </c>
      <c r="G56" s="6">
        <f>_xlfn.XLOOKUP($B56,'[1]sup. y nacion'!$A$4:$A$90,'[1]sup. y nacion'!E$4:E$90,"-")</f>
        <v>0</v>
      </c>
      <c r="H56" s="18">
        <f>_xlfn.XLOOKUP($B56,'[1]sup. y nacion'!$A$4:$A$90,'[1]sup. y nacion'!F$4:F$90,"-")</f>
        <v>1</v>
      </c>
    </row>
    <row r="57" spans="2:8" x14ac:dyDescent="0.25">
      <c r="B57" s="17" t="str">
        <f>'[1]sup. y nacion'!A51</f>
        <v>Libano</v>
      </c>
      <c r="C57" s="5">
        <f t="shared" si="1"/>
        <v>5</v>
      </c>
      <c r="D57" s="6">
        <f>_xlfn.XLOOKUP($B57,'[1]sup. y nacion'!$A$4:$A$90,'[1]sup. y nacion'!B$4:B$90,"-")</f>
        <v>1</v>
      </c>
      <c r="E57" s="6">
        <f>_xlfn.XLOOKUP($B57,'[1]sup. y nacion'!$A$4:$A$90,'[1]sup. y nacion'!C$4:C$90,"-")</f>
        <v>1</v>
      </c>
      <c r="F57" s="6">
        <f>_xlfn.XLOOKUP($B57,'[1]sup. y nacion'!$A$4:$A$90,'[1]sup. y nacion'!D$4:D$90,"-")</f>
        <v>2</v>
      </c>
      <c r="G57" s="6">
        <f>_xlfn.XLOOKUP($B57,'[1]sup. y nacion'!$A$4:$A$90,'[1]sup. y nacion'!E$4:E$90,"-")</f>
        <v>1</v>
      </c>
      <c r="H57" s="18">
        <f>_xlfn.XLOOKUP($B57,'[1]sup. y nacion'!$A$4:$A$90,'[1]sup. y nacion'!F$4:F$90,"-")</f>
        <v>0</v>
      </c>
    </row>
    <row r="58" spans="2:8" x14ac:dyDescent="0.25">
      <c r="B58" s="17" t="str">
        <f>'[1]sup. y nacion'!A52</f>
        <v>Nepal</v>
      </c>
      <c r="C58" s="5">
        <f t="shared" si="1"/>
        <v>5</v>
      </c>
      <c r="D58" s="6">
        <f>_xlfn.XLOOKUP($B58,'[1]sup. y nacion'!$A$4:$A$90,'[1]sup. y nacion'!B$4:B$90,"-")</f>
        <v>0</v>
      </c>
      <c r="E58" s="6">
        <f>_xlfn.XLOOKUP($B58,'[1]sup. y nacion'!$A$4:$A$90,'[1]sup. y nacion'!C$4:C$90,"-")</f>
        <v>1</v>
      </c>
      <c r="F58" s="6">
        <f>_xlfn.XLOOKUP($B58,'[1]sup. y nacion'!$A$4:$A$90,'[1]sup. y nacion'!D$4:D$90,"-")</f>
        <v>3</v>
      </c>
      <c r="G58" s="6">
        <f>_xlfn.XLOOKUP($B58,'[1]sup. y nacion'!$A$4:$A$90,'[1]sup. y nacion'!E$4:E$90,"-")</f>
        <v>1</v>
      </c>
      <c r="H58" s="18">
        <f>_xlfn.XLOOKUP($B58,'[1]sup. y nacion'!$A$4:$A$90,'[1]sup. y nacion'!F$4:F$90,"-")</f>
        <v>0</v>
      </c>
    </row>
    <row r="59" spans="2:8" x14ac:dyDescent="0.25">
      <c r="B59" s="17" t="str">
        <f>'[1]sup. y nacion'!A53</f>
        <v>Paraguay</v>
      </c>
      <c r="C59" s="5">
        <f t="shared" si="1"/>
        <v>5</v>
      </c>
      <c r="D59" s="6">
        <f>_xlfn.XLOOKUP($B59,'[1]sup. y nacion'!$A$4:$A$90,'[1]sup. y nacion'!B$4:B$90,"-")</f>
        <v>0</v>
      </c>
      <c r="E59" s="6">
        <f>_xlfn.XLOOKUP($B59,'[1]sup. y nacion'!$A$4:$A$90,'[1]sup. y nacion'!C$4:C$90,"-")</f>
        <v>2</v>
      </c>
      <c r="F59" s="6">
        <f>_xlfn.XLOOKUP($B59,'[1]sup. y nacion'!$A$4:$A$90,'[1]sup. y nacion'!D$4:D$90,"-")</f>
        <v>1</v>
      </c>
      <c r="G59" s="6">
        <f>_xlfn.XLOOKUP($B59,'[1]sup. y nacion'!$A$4:$A$90,'[1]sup. y nacion'!E$4:E$90,"-")</f>
        <v>2</v>
      </c>
      <c r="H59" s="18">
        <f>_xlfn.XLOOKUP($B59,'[1]sup. y nacion'!$A$4:$A$90,'[1]sup. y nacion'!F$4:F$90,"-")</f>
        <v>0</v>
      </c>
    </row>
    <row r="60" spans="2:8" x14ac:dyDescent="0.25">
      <c r="B60" s="17" t="str">
        <f>'[1]sup. y nacion'!A54</f>
        <v>Armenia</v>
      </c>
      <c r="C60" s="5">
        <f t="shared" si="1"/>
        <v>4</v>
      </c>
      <c r="D60" s="6">
        <f>_xlfn.XLOOKUP($B60,'[1]sup. y nacion'!$A$4:$A$90,'[1]sup. y nacion'!B$4:B$90,"-")</f>
        <v>0</v>
      </c>
      <c r="E60" s="6">
        <f>_xlfn.XLOOKUP($B60,'[1]sup. y nacion'!$A$4:$A$90,'[1]sup. y nacion'!C$4:C$90,"-")</f>
        <v>1</v>
      </c>
      <c r="F60" s="6">
        <f>_xlfn.XLOOKUP($B60,'[1]sup. y nacion'!$A$4:$A$90,'[1]sup. y nacion'!D$4:D$90,"-")</f>
        <v>1</v>
      </c>
      <c r="G60" s="6">
        <f>_xlfn.XLOOKUP($B60,'[1]sup. y nacion'!$A$4:$A$90,'[1]sup. y nacion'!E$4:E$90,"-")</f>
        <v>0</v>
      </c>
      <c r="H60" s="18">
        <f>_xlfn.XLOOKUP($B60,'[1]sup. y nacion'!$A$4:$A$90,'[1]sup. y nacion'!F$4:F$90,"-")</f>
        <v>2</v>
      </c>
    </row>
    <row r="61" spans="2:8" x14ac:dyDescent="0.25">
      <c r="B61" s="17" t="str">
        <f>'[1]sup. y nacion'!A55</f>
        <v>Austria</v>
      </c>
      <c r="C61" s="5">
        <f t="shared" si="1"/>
        <v>4</v>
      </c>
      <c r="D61" s="6">
        <f>_xlfn.XLOOKUP($B61,'[1]sup. y nacion'!$A$4:$A$90,'[1]sup. y nacion'!B$4:B$90,"-")</f>
        <v>0</v>
      </c>
      <c r="E61" s="6">
        <f>_xlfn.XLOOKUP($B61,'[1]sup. y nacion'!$A$4:$A$90,'[1]sup. y nacion'!C$4:C$90,"-")</f>
        <v>1</v>
      </c>
      <c r="F61" s="6">
        <f>_xlfn.XLOOKUP($B61,'[1]sup. y nacion'!$A$4:$A$90,'[1]sup. y nacion'!D$4:D$90,"-")</f>
        <v>0</v>
      </c>
      <c r="G61" s="6">
        <f>_xlfn.XLOOKUP($B61,'[1]sup. y nacion'!$A$4:$A$90,'[1]sup. y nacion'!E$4:E$90,"-")</f>
        <v>0</v>
      </c>
      <c r="H61" s="18">
        <f>_xlfn.XLOOKUP($B61,'[1]sup. y nacion'!$A$4:$A$90,'[1]sup. y nacion'!F$4:F$90,"-")</f>
        <v>3</v>
      </c>
    </row>
    <row r="62" spans="2:8" x14ac:dyDescent="0.25">
      <c r="B62" s="17" t="str">
        <f>'[1]sup. y nacion'!A56</f>
        <v>Georgia</v>
      </c>
      <c r="C62" s="5">
        <f t="shared" si="1"/>
        <v>4</v>
      </c>
      <c r="D62" s="6">
        <f>_xlfn.XLOOKUP($B62,'[1]sup. y nacion'!$A$4:$A$90,'[1]sup. y nacion'!B$4:B$90,"-")</f>
        <v>0</v>
      </c>
      <c r="E62" s="6">
        <f>_xlfn.XLOOKUP($B62,'[1]sup. y nacion'!$A$4:$A$90,'[1]sup. y nacion'!C$4:C$90,"-")</f>
        <v>2</v>
      </c>
      <c r="F62" s="6">
        <f>_xlfn.XLOOKUP($B62,'[1]sup. y nacion'!$A$4:$A$90,'[1]sup. y nacion'!D$4:D$90,"-")</f>
        <v>1</v>
      </c>
      <c r="G62" s="6">
        <f>_xlfn.XLOOKUP($B62,'[1]sup. y nacion'!$A$4:$A$90,'[1]sup. y nacion'!E$4:E$90,"-")</f>
        <v>1</v>
      </c>
      <c r="H62" s="18">
        <f>_xlfn.XLOOKUP($B62,'[1]sup. y nacion'!$A$4:$A$90,'[1]sup. y nacion'!F$4:F$90,"-")</f>
        <v>0</v>
      </c>
    </row>
    <row r="63" spans="2:8" x14ac:dyDescent="0.25">
      <c r="B63" s="17" t="str">
        <f>'[1]sup. y nacion'!A57</f>
        <v>Honduras</v>
      </c>
      <c r="C63" s="5">
        <f t="shared" si="1"/>
        <v>4</v>
      </c>
      <c r="D63" s="6">
        <f>_xlfn.XLOOKUP($B63,'[1]sup. y nacion'!$A$4:$A$90,'[1]sup. y nacion'!B$4:B$90,"-")</f>
        <v>0</v>
      </c>
      <c r="E63" s="6">
        <f>_xlfn.XLOOKUP($B63,'[1]sup. y nacion'!$A$4:$A$90,'[1]sup. y nacion'!C$4:C$90,"-")</f>
        <v>2</v>
      </c>
      <c r="F63" s="6">
        <f>_xlfn.XLOOKUP($B63,'[1]sup. y nacion'!$A$4:$A$90,'[1]sup. y nacion'!D$4:D$90,"-")</f>
        <v>0</v>
      </c>
      <c r="G63" s="6">
        <f>_xlfn.XLOOKUP($B63,'[1]sup. y nacion'!$A$4:$A$90,'[1]sup. y nacion'!E$4:E$90,"-")</f>
        <v>2</v>
      </c>
      <c r="H63" s="18">
        <f>_xlfn.XLOOKUP($B63,'[1]sup. y nacion'!$A$4:$A$90,'[1]sup. y nacion'!F$4:F$90,"-")</f>
        <v>0</v>
      </c>
    </row>
    <row r="64" spans="2:8" x14ac:dyDescent="0.25">
      <c r="B64" s="17" t="str">
        <f>'[1]sup. y nacion'!A58</f>
        <v>Albania</v>
      </c>
      <c r="C64" s="5">
        <f t="shared" si="1"/>
        <v>3</v>
      </c>
      <c r="D64" s="6">
        <f>_xlfn.XLOOKUP($B64,'[1]sup. y nacion'!$A$4:$A$90,'[1]sup. y nacion'!B$4:B$90,"-")</f>
        <v>0</v>
      </c>
      <c r="E64" s="6">
        <f>_xlfn.XLOOKUP($B64,'[1]sup. y nacion'!$A$4:$A$90,'[1]sup. y nacion'!C$4:C$90,"-")</f>
        <v>0</v>
      </c>
      <c r="F64" s="6">
        <f>_xlfn.XLOOKUP($B64,'[1]sup. y nacion'!$A$4:$A$90,'[1]sup. y nacion'!D$4:D$90,"-")</f>
        <v>1</v>
      </c>
      <c r="G64" s="6">
        <f>_xlfn.XLOOKUP($B64,'[1]sup. y nacion'!$A$4:$A$90,'[1]sup. y nacion'!E$4:E$90,"-")</f>
        <v>2</v>
      </c>
      <c r="H64" s="18">
        <f>_xlfn.XLOOKUP($B64,'[1]sup. y nacion'!$A$4:$A$90,'[1]sup. y nacion'!F$4:F$90,"-")</f>
        <v>0</v>
      </c>
    </row>
    <row r="65" spans="2:8" x14ac:dyDescent="0.25">
      <c r="B65" s="17" t="str">
        <f>'[1]sup. y nacion'!A59</f>
        <v>Australia</v>
      </c>
      <c r="C65" s="5">
        <f t="shared" si="1"/>
        <v>3</v>
      </c>
      <c r="D65" s="6">
        <f>_xlfn.XLOOKUP($B65,'[1]sup. y nacion'!$A$4:$A$90,'[1]sup. y nacion'!B$4:B$90,"-")</f>
        <v>0</v>
      </c>
      <c r="E65" s="6">
        <f>_xlfn.XLOOKUP($B65,'[1]sup. y nacion'!$A$4:$A$90,'[1]sup. y nacion'!C$4:C$90,"-")</f>
        <v>0</v>
      </c>
      <c r="F65" s="6">
        <f>_xlfn.XLOOKUP($B65,'[1]sup. y nacion'!$A$4:$A$90,'[1]sup. y nacion'!D$4:D$90,"-")</f>
        <v>2</v>
      </c>
      <c r="G65" s="6">
        <f>_xlfn.XLOOKUP($B65,'[1]sup. y nacion'!$A$4:$A$90,'[1]sup. y nacion'!E$4:E$90,"-")</f>
        <v>1</v>
      </c>
      <c r="H65" s="18">
        <f>_xlfn.XLOOKUP($B65,'[1]sup. y nacion'!$A$4:$A$90,'[1]sup. y nacion'!F$4:F$90,"-")</f>
        <v>0</v>
      </c>
    </row>
    <row r="66" spans="2:8" x14ac:dyDescent="0.25">
      <c r="B66" s="17" t="str">
        <f>'[1]sup. y nacion'!A60</f>
        <v>Dominica</v>
      </c>
      <c r="C66" s="5">
        <f t="shared" si="1"/>
        <v>3</v>
      </c>
      <c r="D66" s="6">
        <f>_xlfn.XLOOKUP($B66,'[1]sup. y nacion'!$A$4:$A$90,'[1]sup. y nacion'!B$4:B$90,"-")</f>
        <v>0</v>
      </c>
      <c r="E66" s="6">
        <f>_xlfn.XLOOKUP($B66,'[1]sup. y nacion'!$A$4:$A$90,'[1]sup. y nacion'!C$4:C$90,"-")</f>
        <v>1</v>
      </c>
      <c r="F66" s="6">
        <f>_xlfn.XLOOKUP($B66,'[1]sup. y nacion'!$A$4:$A$90,'[1]sup. y nacion'!D$4:D$90,"-")</f>
        <v>1</v>
      </c>
      <c r="G66" s="6">
        <f>_xlfn.XLOOKUP($B66,'[1]sup. y nacion'!$A$4:$A$90,'[1]sup. y nacion'!E$4:E$90,"-")</f>
        <v>0</v>
      </c>
      <c r="H66" s="18">
        <f>_xlfn.XLOOKUP($B66,'[1]sup. y nacion'!$A$4:$A$90,'[1]sup. y nacion'!F$4:F$90,"-")</f>
        <v>1</v>
      </c>
    </row>
    <row r="67" spans="2:8" x14ac:dyDescent="0.25">
      <c r="B67" s="17" t="str">
        <f>'[1]sup. y nacion'!A61</f>
        <v>El Salvador</v>
      </c>
      <c r="C67" s="5">
        <f t="shared" si="1"/>
        <v>3</v>
      </c>
      <c r="D67" s="6">
        <f>_xlfn.XLOOKUP($B67,'[1]sup. y nacion'!$A$4:$A$90,'[1]sup. y nacion'!B$4:B$90,"-")</f>
        <v>1</v>
      </c>
      <c r="E67" s="6">
        <f>_xlfn.XLOOKUP($B67,'[1]sup. y nacion'!$A$4:$A$90,'[1]sup. y nacion'!C$4:C$90,"-")</f>
        <v>1</v>
      </c>
      <c r="F67" s="6">
        <f>_xlfn.XLOOKUP($B67,'[1]sup. y nacion'!$A$4:$A$90,'[1]sup. y nacion'!D$4:D$90,"-")</f>
        <v>1</v>
      </c>
      <c r="G67" s="6">
        <f>_xlfn.XLOOKUP($B67,'[1]sup. y nacion'!$A$4:$A$90,'[1]sup. y nacion'!E$4:E$90,"-")</f>
        <v>0</v>
      </c>
      <c r="H67" s="18">
        <f>_xlfn.XLOOKUP($B67,'[1]sup. y nacion'!$A$4:$A$90,'[1]sup. y nacion'!F$4:F$90,"-")</f>
        <v>0</v>
      </c>
    </row>
    <row r="68" spans="2:8" x14ac:dyDescent="0.25">
      <c r="B68" s="17" t="str">
        <f>'[1]sup. y nacion'!A62</f>
        <v>Eslovenia</v>
      </c>
      <c r="C68" s="5">
        <f t="shared" si="1"/>
        <v>3</v>
      </c>
      <c r="D68" s="6">
        <f>_xlfn.XLOOKUP($B68,'[1]sup. y nacion'!$A$4:$A$90,'[1]sup. y nacion'!B$4:B$90,"-")</f>
        <v>0</v>
      </c>
      <c r="E68" s="6">
        <f>_xlfn.XLOOKUP($B68,'[1]sup. y nacion'!$A$4:$A$90,'[1]sup. y nacion'!C$4:C$90,"-")</f>
        <v>1</v>
      </c>
      <c r="F68" s="6">
        <f>_xlfn.XLOOKUP($B68,'[1]sup. y nacion'!$A$4:$A$90,'[1]sup. y nacion'!D$4:D$90,"-")</f>
        <v>0</v>
      </c>
      <c r="G68" s="6">
        <f>_xlfn.XLOOKUP($B68,'[1]sup. y nacion'!$A$4:$A$90,'[1]sup. y nacion'!E$4:E$90,"-")</f>
        <v>2</v>
      </c>
      <c r="H68" s="18">
        <f>_xlfn.XLOOKUP($B68,'[1]sup. y nacion'!$A$4:$A$90,'[1]sup. y nacion'!F$4:F$90,"-")</f>
        <v>0</v>
      </c>
    </row>
    <row r="69" spans="2:8" x14ac:dyDescent="0.25">
      <c r="B69" s="17" t="str">
        <f>'[1]sup. y nacion'!A63</f>
        <v>Finlandia</v>
      </c>
      <c r="C69" s="5">
        <f t="shared" si="1"/>
        <v>3</v>
      </c>
      <c r="D69" s="6">
        <f>_xlfn.XLOOKUP($B69,'[1]sup. y nacion'!$A$4:$A$90,'[1]sup. y nacion'!B$4:B$90,"-")</f>
        <v>0</v>
      </c>
      <c r="E69" s="6">
        <f>_xlfn.XLOOKUP($B69,'[1]sup. y nacion'!$A$4:$A$90,'[1]sup. y nacion'!C$4:C$90,"-")</f>
        <v>2</v>
      </c>
      <c r="F69" s="6">
        <f>_xlfn.XLOOKUP($B69,'[1]sup. y nacion'!$A$4:$A$90,'[1]sup. y nacion'!D$4:D$90,"-")</f>
        <v>0</v>
      </c>
      <c r="G69" s="6">
        <f>_xlfn.XLOOKUP($B69,'[1]sup. y nacion'!$A$4:$A$90,'[1]sup. y nacion'!E$4:E$90,"-")</f>
        <v>0</v>
      </c>
      <c r="H69" s="18">
        <f>_xlfn.XLOOKUP($B69,'[1]sup. y nacion'!$A$4:$A$90,'[1]sup. y nacion'!F$4:F$90,"-")</f>
        <v>1</v>
      </c>
    </row>
    <row r="70" spans="2:8" x14ac:dyDescent="0.25">
      <c r="B70" s="17" t="str">
        <f>'[1]sup. y nacion'!A64</f>
        <v>Nicaragua</v>
      </c>
      <c r="C70" s="5">
        <f t="shared" si="1"/>
        <v>3</v>
      </c>
      <c r="D70" s="6">
        <f>_xlfn.XLOOKUP($B70,'[1]sup. y nacion'!$A$4:$A$90,'[1]sup. y nacion'!B$4:B$90,"-")</f>
        <v>0</v>
      </c>
      <c r="E70" s="6">
        <f>_xlfn.XLOOKUP($B70,'[1]sup. y nacion'!$A$4:$A$90,'[1]sup. y nacion'!C$4:C$90,"-")</f>
        <v>1</v>
      </c>
      <c r="F70" s="6">
        <f>_xlfn.XLOOKUP($B70,'[1]sup. y nacion'!$A$4:$A$90,'[1]sup. y nacion'!D$4:D$90,"-")</f>
        <v>1</v>
      </c>
      <c r="G70" s="6">
        <f>_xlfn.XLOOKUP($B70,'[1]sup. y nacion'!$A$4:$A$90,'[1]sup. y nacion'!E$4:E$90,"-")</f>
        <v>0</v>
      </c>
      <c r="H70" s="18">
        <f>_xlfn.XLOOKUP($B70,'[1]sup. y nacion'!$A$4:$A$90,'[1]sup. y nacion'!F$4:F$90,"-")</f>
        <v>1</v>
      </c>
    </row>
    <row r="71" spans="2:8" x14ac:dyDescent="0.25">
      <c r="B71" s="17" t="str">
        <f>'[1]sup. y nacion'!A65</f>
        <v>Tunez</v>
      </c>
      <c r="C71" s="5">
        <f t="shared" si="1"/>
        <v>3</v>
      </c>
      <c r="D71" s="6">
        <f>_xlfn.XLOOKUP($B71,'[1]sup. y nacion'!$A$4:$A$90,'[1]sup. y nacion'!B$4:B$90,"-")</f>
        <v>0</v>
      </c>
      <c r="E71" s="6">
        <f>_xlfn.XLOOKUP($B71,'[1]sup. y nacion'!$A$4:$A$90,'[1]sup. y nacion'!C$4:C$90,"-")</f>
        <v>1</v>
      </c>
      <c r="F71" s="6">
        <f>_xlfn.XLOOKUP($B71,'[1]sup. y nacion'!$A$4:$A$90,'[1]sup. y nacion'!D$4:D$90,"-")</f>
        <v>2</v>
      </c>
      <c r="G71" s="6">
        <f>_xlfn.XLOOKUP($B71,'[1]sup. y nacion'!$A$4:$A$90,'[1]sup. y nacion'!E$4:E$90,"-")</f>
        <v>0</v>
      </c>
      <c r="H71" s="18">
        <f>_xlfn.XLOOKUP($B71,'[1]sup. y nacion'!$A$4:$A$90,'[1]sup. y nacion'!F$4:F$90,"-")</f>
        <v>0</v>
      </c>
    </row>
    <row r="72" spans="2:8" x14ac:dyDescent="0.25">
      <c r="B72" s="17" t="str">
        <f>'[1]sup. y nacion'!A66</f>
        <v>Uruguay</v>
      </c>
      <c r="C72" s="5">
        <f t="shared" si="1"/>
        <v>3</v>
      </c>
      <c r="D72" s="6">
        <f>_xlfn.XLOOKUP($B72,'[1]sup. y nacion'!$A$4:$A$90,'[1]sup. y nacion'!B$4:B$90,"-")</f>
        <v>0</v>
      </c>
      <c r="E72" s="6">
        <f>_xlfn.XLOOKUP($B72,'[1]sup. y nacion'!$A$4:$A$90,'[1]sup. y nacion'!C$4:C$90,"-")</f>
        <v>1</v>
      </c>
      <c r="F72" s="6">
        <f>_xlfn.XLOOKUP($B72,'[1]sup. y nacion'!$A$4:$A$90,'[1]sup. y nacion'!D$4:D$90,"-")</f>
        <v>1</v>
      </c>
      <c r="G72" s="6">
        <f>_xlfn.XLOOKUP($B72,'[1]sup. y nacion'!$A$4:$A$90,'[1]sup. y nacion'!E$4:E$90,"-")</f>
        <v>0</v>
      </c>
      <c r="H72" s="18">
        <f>_xlfn.XLOOKUP($B72,'[1]sup. y nacion'!$A$4:$A$90,'[1]sup. y nacion'!F$4:F$90,"-")</f>
        <v>1</v>
      </c>
    </row>
    <row r="73" spans="2:8" x14ac:dyDescent="0.25">
      <c r="B73" s="17" t="str">
        <f>'[1]sup. y nacion'!A67</f>
        <v>Chipre</v>
      </c>
      <c r="C73" s="5">
        <f t="shared" si="1"/>
        <v>2</v>
      </c>
      <c r="D73" s="6">
        <f>_xlfn.XLOOKUP($B73,'[1]sup. y nacion'!$A$4:$A$90,'[1]sup. y nacion'!B$4:B$90,"-")</f>
        <v>0</v>
      </c>
      <c r="E73" s="6">
        <f>_xlfn.XLOOKUP($B73,'[1]sup. y nacion'!$A$4:$A$90,'[1]sup. y nacion'!C$4:C$90,"-")</f>
        <v>0</v>
      </c>
      <c r="F73" s="6">
        <f>_xlfn.XLOOKUP($B73,'[1]sup. y nacion'!$A$4:$A$90,'[1]sup. y nacion'!D$4:D$90,"-")</f>
        <v>0</v>
      </c>
      <c r="G73" s="6">
        <f>_xlfn.XLOOKUP($B73,'[1]sup. y nacion'!$A$4:$A$90,'[1]sup. y nacion'!E$4:E$90,"-")</f>
        <v>0</v>
      </c>
      <c r="H73" s="18">
        <f>_xlfn.XLOOKUP($B73,'[1]sup. y nacion'!$A$4:$A$90,'[1]sup. y nacion'!F$4:F$90,"-")</f>
        <v>2</v>
      </c>
    </row>
    <row r="74" spans="2:8" x14ac:dyDescent="0.25">
      <c r="B74" s="17" t="str">
        <f>'[1]sup. y nacion'!A68</f>
        <v>Lituania</v>
      </c>
      <c r="C74" s="5">
        <f t="shared" si="1"/>
        <v>2</v>
      </c>
      <c r="D74" s="6">
        <f>_xlfn.XLOOKUP($B74,'[1]sup. y nacion'!$A$4:$A$90,'[1]sup. y nacion'!B$4:B$90,"-")</f>
        <v>1</v>
      </c>
      <c r="E74" s="6">
        <f>_xlfn.XLOOKUP($B74,'[1]sup. y nacion'!$A$4:$A$90,'[1]sup. y nacion'!C$4:C$90,"-")</f>
        <v>0</v>
      </c>
      <c r="F74" s="6">
        <f>_xlfn.XLOOKUP($B74,'[1]sup. y nacion'!$A$4:$A$90,'[1]sup. y nacion'!D$4:D$90,"-")</f>
        <v>1</v>
      </c>
      <c r="G74" s="6">
        <f>_xlfn.XLOOKUP($B74,'[1]sup. y nacion'!$A$4:$A$90,'[1]sup. y nacion'!E$4:E$90,"-")</f>
        <v>0</v>
      </c>
      <c r="H74" s="18">
        <f>_xlfn.XLOOKUP($B74,'[1]sup. y nacion'!$A$4:$A$90,'[1]sup. y nacion'!F$4:F$90,"-")</f>
        <v>0</v>
      </c>
    </row>
    <row r="75" spans="2:8" x14ac:dyDescent="0.25">
      <c r="B75" s="17" t="str">
        <f>'[1]sup. y nacion'!A69</f>
        <v>Moldavia</v>
      </c>
      <c r="C75" s="5">
        <f t="shared" si="1"/>
        <v>2</v>
      </c>
      <c r="D75" s="6">
        <f>_xlfn.XLOOKUP($B75,'[1]sup. y nacion'!$A$4:$A$90,'[1]sup. y nacion'!B$4:B$90,"-")</f>
        <v>0</v>
      </c>
      <c r="E75" s="6">
        <f>_xlfn.XLOOKUP($B75,'[1]sup. y nacion'!$A$4:$A$90,'[1]sup. y nacion'!C$4:C$90,"-")</f>
        <v>0</v>
      </c>
      <c r="F75" s="6">
        <f>_xlfn.XLOOKUP($B75,'[1]sup. y nacion'!$A$4:$A$90,'[1]sup. y nacion'!D$4:D$90,"-")</f>
        <v>1</v>
      </c>
      <c r="G75" s="6">
        <f>_xlfn.XLOOKUP($B75,'[1]sup. y nacion'!$A$4:$A$90,'[1]sup. y nacion'!E$4:E$90,"-")</f>
        <v>0</v>
      </c>
      <c r="H75" s="18">
        <f>_xlfn.XLOOKUP($B75,'[1]sup. y nacion'!$A$4:$A$90,'[1]sup. y nacion'!F$4:F$90,"-")</f>
        <v>1</v>
      </c>
    </row>
    <row r="76" spans="2:8" x14ac:dyDescent="0.25">
      <c r="B76" s="17" t="str">
        <f>'[1]sup. y nacion'!A70</f>
        <v>Noruega</v>
      </c>
      <c r="C76" s="5">
        <f t="shared" ref="C76:C95" si="2">SUM(D76:H76)</f>
        <v>2</v>
      </c>
      <c r="D76" s="6">
        <f>_xlfn.XLOOKUP($B76,'[1]sup. y nacion'!$A$4:$A$90,'[1]sup. y nacion'!B$4:B$90,"-")</f>
        <v>0</v>
      </c>
      <c r="E76" s="6">
        <f>_xlfn.XLOOKUP($B76,'[1]sup. y nacion'!$A$4:$A$90,'[1]sup. y nacion'!C$4:C$90,"-")</f>
        <v>0</v>
      </c>
      <c r="F76" s="6">
        <f>_xlfn.XLOOKUP($B76,'[1]sup. y nacion'!$A$4:$A$90,'[1]sup. y nacion'!D$4:D$90,"-")</f>
        <v>1</v>
      </c>
      <c r="G76" s="6">
        <f>_xlfn.XLOOKUP($B76,'[1]sup. y nacion'!$A$4:$A$90,'[1]sup. y nacion'!E$4:E$90,"-")</f>
        <v>1</v>
      </c>
      <c r="H76" s="18">
        <f>_xlfn.XLOOKUP($B76,'[1]sup. y nacion'!$A$4:$A$90,'[1]sup. y nacion'!F$4:F$90,"-")</f>
        <v>0</v>
      </c>
    </row>
    <row r="77" spans="2:8" x14ac:dyDescent="0.25">
      <c r="B77" s="17" t="str">
        <f>'[1]sup. y nacion'!A71</f>
        <v>Panama</v>
      </c>
      <c r="C77" s="5">
        <f t="shared" si="2"/>
        <v>2</v>
      </c>
      <c r="D77" s="6">
        <f>_xlfn.XLOOKUP($B77,'[1]sup. y nacion'!$A$4:$A$90,'[1]sup. y nacion'!B$4:B$90,"-")</f>
        <v>0</v>
      </c>
      <c r="E77" s="6">
        <f>_xlfn.XLOOKUP($B77,'[1]sup. y nacion'!$A$4:$A$90,'[1]sup. y nacion'!C$4:C$90,"-")</f>
        <v>0</v>
      </c>
      <c r="F77" s="6">
        <f>_xlfn.XLOOKUP($B77,'[1]sup. y nacion'!$A$4:$A$90,'[1]sup. y nacion'!D$4:D$90,"-")</f>
        <v>0</v>
      </c>
      <c r="G77" s="6">
        <f>_xlfn.XLOOKUP($B77,'[1]sup. y nacion'!$A$4:$A$90,'[1]sup. y nacion'!E$4:E$90,"-")</f>
        <v>0</v>
      </c>
      <c r="H77" s="18">
        <f>_xlfn.XLOOKUP($B77,'[1]sup. y nacion'!$A$4:$A$90,'[1]sup. y nacion'!F$4:F$90,"-")</f>
        <v>2</v>
      </c>
    </row>
    <row r="78" spans="2:8" x14ac:dyDescent="0.25">
      <c r="B78" s="17" t="str">
        <f>'[1]sup. y nacion'!A72</f>
        <v>Republica Checa</v>
      </c>
      <c r="C78" s="5">
        <f t="shared" si="2"/>
        <v>2</v>
      </c>
      <c r="D78" s="6">
        <f>_xlfn.XLOOKUP($B78,'[1]sup. y nacion'!$A$4:$A$90,'[1]sup. y nacion'!B$4:B$90,"-")</f>
        <v>0</v>
      </c>
      <c r="E78" s="6">
        <f>_xlfn.XLOOKUP($B78,'[1]sup. y nacion'!$A$4:$A$90,'[1]sup. y nacion'!C$4:C$90,"-")</f>
        <v>1</v>
      </c>
      <c r="F78" s="6">
        <f>_xlfn.XLOOKUP($B78,'[1]sup. y nacion'!$A$4:$A$90,'[1]sup. y nacion'!D$4:D$90,"-")</f>
        <v>1</v>
      </c>
      <c r="G78" s="6">
        <f>_xlfn.XLOOKUP($B78,'[1]sup. y nacion'!$A$4:$A$90,'[1]sup. y nacion'!E$4:E$90,"-")</f>
        <v>0</v>
      </c>
      <c r="H78" s="18">
        <f>_xlfn.XLOOKUP($B78,'[1]sup. y nacion'!$A$4:$A$90,'[1]sup. y nacion'!F$4:F$90,"-")</f>
        <v>0</v>
      </c>
    </row>
    <row r="79" spans="2:8" x14ac:dyDescent="0.25">
      <c r="B79" s="17" t="str">
        <f>'[1]sup. y nacion'!A73</f>
        <v>Camerun</v>
      </c>
      <c r="C79" s="5">
        <f t="shared" si="2"/>
        <v>1</v>
      </c>
      <c r="D79" s="6">
        <f>_xlfn.XLOOKUP($B79,'[1]sup. y nacion'!$A$4:$A$90,'[1]sup. y nacion'!B$4:B$90,"-")</f>
        <v>0</v>
      </c>
      <c r="E79" s="6">
        <f>_xlfn.XLOOKUP($B79,'[1]sup. y nacion'!$A$4:$A$90,'[1]sup. y nacion'!C$4:C$90,"-")</f>
        <v>1</v>
      </c>
      <c r="F79" s="6">
        <f>_xlfn.XLOOKUP($B79,'[1]sup. y nacion'!$A$4:$A$90,'[1]sup. y nacion'!D$4:D$90,"-")</f>
        <v>0</v>
      </c>
      <c r="G79" s="6">
        <f>_xlfn.XLOOKUP($B79,'[1]sup. y nacion'!$A$4:$A$90,'[1]sup. y nacion'!E$4:E$90,"-")</f>
        <v>0</v>
      </c>
      <c r="H79" s="18">
        <f>_xlfn.XLOOKUP($B79,'[1]sup. y nacion'!$A$4:$A$90,'[1]sup. y nacion'!F$4:F$90,"-")</f>
        <v>0</v>
      </c>
    </row>
    <row r="80" spans="2:8" x14ac:dyDescent="0.25">
      <c r="B80" s="17" t="str">
        <f>'[1]sup. y nacion'!A74</f>
        <v>Dinamarca</v>
      </c>
      <c r="C80" s="5">
        <f t="shared" si="2"/>
        <v>1</v>
      </c>
      <c r="D80" s="6">
        <f>_xlfn.XLOOKUP($B80,'[1]sup. y nacion'!$A$4:$A$90,'[1]sup. y nacion'!B$4:B$90,"-")</f>
        <v>0</v>
      </c>
      <c r="E80" s="6">
        <f>_xlfn.XLOOKUP($B80,'[1]sup. y nacion'!$A$4:$A$90,'[1]sup. y nacion'!C$4:C$90,"-")</f>
        <v>0</v>
      </c>
      <c r="F80" s="6">
        <f>_xlfn.XLOOKUP($B80,'[1]sup. y nacion'!$A$4:$A$90,'[1]sup. y nacion'!D$4:D$90,"-")</f>
        <v>1</v>
      </c>
      <c r="G80" s="6">
        <f>_xlfn.XLOOKUP($B80,'[1]sup. y nacion'!$A$4:$A$90,'[1]sup. y nacion'!E$4:E$90,"-")</f>
        <v>0</v>
      </c>
      <c r="H80" s="18">
        <f>_xlfn.XLOOKUP($B80,'[1]sup. y nacion'!$A$4:$A$90,'[1]sup. y nacion'!F$4:F$90,"-")</f>
        <v>0</v>
      </c>
    </row>
    <row r="81" spans="2:8" x14ac:dyDescent="0.25">
      <c r="B81" s="17" t="str">
        <f>'[1]sup. y nacion'!A75</f>
        <v>Etiopia</v>
      </c>
      <c r="C81" s="5">
        <f t="shared" si="2"/>
        <v>1</v>
      </c>
      <c r="D81" s="6">
        <f>_xlfn.XLOOKUP($B81,'[1]sup. y nacion'!$A$4:$A$90,'[1]sup. y nacion'!B$4:B$90,"-")</f>
        <v>0</v>
      </c>
      <c r="E81" s="6">
        <f>_xlfn.XLOOKUP($B81,'[1]sup. y nacion'!$A$4:$A$90,'[1]sup. y nacion'!C$4:C$90,"-")</f>
        <v>1</v>
      </c>
      <c r="F81" s="6">
        <f>_xlfn.XLOOKUP($B81,'[1]sup. y nacion'!$A$4:$A$90,'[1]sup. y nacion'!D$4:D$90,"-")</f>
        <v>0</v>
      </c>
      <c r="G81" s="6">
        <f>_xlfn.XLOOKUP($B81,'[1]sup. y nacion'!$A$4:$A$90,'[1]sup. y nacion'!E$4:E$90,"-")</f>
        <v>0</v>
      </c>
      <c r="H81" s="18">
        <f>_xlfn.XLOOKUP($B81,'[1]sup. y nacion'!$A$4:$A$90,'[1]sup. y nacion'!F$4:F$90,"-")</f>
        <v>0</v>
      </c>
    </row>
    <row r="82" spans="2:8" x14ac:dyDescent="0.25">
      <c r="B82" s="17" t="str">
        <f>'[1]sup. y nacion'!A76</f>
        <v>Ghana</v>
      </c>
      <c r="C82" s="5">
        <f t="shared" si="2"/>
        <v>1</v>
      </c>
      <c r="D82" s="6">
        <f>_xlfn.XLOOKUP($B82,'[1]sup. y nacion'!$A$4:$A$90,'[1]sup. y nacion'!B$4:B$90,"-")</f>
        <v>1</v>
      </c>
      <c r="E82" s="6">
        <f>_xlfn.XLOOKUP($B82,'[1]sup. y nacion'!$A$4:$A$90,'[1]sup. y nacion'!C$4:C$90,"-")</f>
        <v>0</v>
      </c>
      <c r="F82" s="6">
        <f>_xlfn.XLOOKUP($B82,'[1]sup. y nacion'!$A$4:$A$90,'[1]sup. y nacion'!D$4:D$90,"-")</f>
        <v>0</v>
      </c>
      <c r="G82" s="6">
        <f>_xlfn.XLOOKUP($B82,'[1]sup. y nacion'!$A$4:$A$90,'[1]sup. y nacion'!E$4:E$90,"-")</f>
        <v>0</v>
      </c>
      <c r="H82" s="18">
        <f>_xlfn.XLOOKUP($B82,'[1]sup. y nacion'!$A$4:$A$90,'[1]sup. y nacion'!F$4:F$90,"-")</f>
        <v>0</v>
      </c>
    </row>
    <row r="83" spans="2:8" x14ac:dyDescent="0.25">
      <c r="B83" s="17" t="str">
        <f>'[1]sup. y nacion'!A77</f>
        <v>Guinea Ecuatorial</v>
      </c>
      <c r="C83" s="5">
        <f t="shared" si="2"/>
        <v>1</v>
      </c>
      <c r="D83" s="6">
        <f>_xlfn.XLOOKUP($B83,'[1]sup. y nacion'!$A$4:$A$90,'[1]sup. y nacion'!B$4:B$90,"-")</f>
        <v>0</v>
      </c>
      <c r="E83" s="6">
        <f>_xlfn.XLOOKUP($B83,'[1]sup. y nacion'!$A$4:$A$90,'[1]sup. y nacion'!C$4:C$90,"-")</f>
        <v>0</v>
      </c>
      <c r="F83" s="6">
        <f>_xlfn.XLOOKUP($B83,'[1]sup. y nacion'!$A$4:$A$90,'[1]sup. y nacion'!D$4:D$90,"-")</f>
        <v>0</v>
      </c>
      <c r="G83" s="6">
        <f>_xlfn.XLOOKUP($B83,'[1]sup. y nacion'!$A$4:$A$90,'[1]sup. y nacion'!E$4:E$90,"-")</f>
        <v>0</v>
      </c>
      <c r="H83" s="18">
        <f>_xlfn.XLOOKUP($B83,'[1]sup. y nacion'!$A$4:$A$90,'[1]sup. y nacion'!F$4:F$90,"-")</f>
        <v>1</v>
      </c>
    </row>
    <row r="84" spans="2:8" x14ac:dyDescent="0.25">
      <c r="B84" s="17" t="str">
        <f>'[1]sup. y nacion'!A78</f>
        <v>Japon</v>
      </c>
      <c r="C84" s="5">
        <f t="shared" si="2"/>
        <v>1</v>
      </c>
      <c r="D84" s="6">
        <f>_xlfn.XLOOKUP($B84,'[1]sup. y nacion'!$A$4:$A$90,'[1]sup. y nacion'!B$4:B$90,"-")</f>
        <v>1</v>
      </c>
      <c r="E84" s="6">
        <f>_xlfn.XLOOKUP($B84,'[1]sup. y nacion'!$A$4:$A$90,'[1]sup. y nacion'!C$4:C$90,"-")</f>
        <v>0</v>
      </c>
      <c r="F84" s="6">
        <f>_xlfn.XLOOKUP($B84,'[1]sup. y nacion'!$A$4:$A$90,'[1]sup. y nacion'!D$4:D$90,"-")</f>
        <v>0</v>
      </c>
      <c r="G84" s="6">
        <f>_xlfn.XLOOKUP($B84,'[1]sup. y nacion'!$A$4:$A$90,'[1]sup. y nacion'!E$4:E$90,"-")</f>
        <v>0</v>
      </c>
      <c r="H84" s="18">
        <f>_xlfn.XLOOKUP($B84,'[1]sup. y nacion'!$A$4:$A$90,'[1]sup. y nacion'!F$4:F$90,"-")</f>
        <v>0</v>
      </c>
    </row>
    <row r="85" spans="2:8" x14ac:dyDescent="0.25">
      <c r="B85" s="17" t="str">
        <f>'[1]sup. y nacion'!A79</f>
        <v>Kuwait</v>
      </c>
      <c r="C85" s="5">
        <f t="shared" si="2"/>
        <v>1</v>
      </c>
      <c r="D85" s="6">
        <f>_xlfn.XLOOKUP($B85,'[1]sup. y nacion'!$A$4:$A$90,'[1]sup. y nacion'!B$4:B$90,"-")</f>
        <v>0</v>
      </c>
      <c r="E85" s="6">
        <f>_xlfn.XLOOKUP($B85,'[1]sup. y nacion'!$A$4:$A$90,'[1]sup. y nacion'!C$4:C$90,"-")</f>
        <v>1</v>
      </c>
      <c r="F85" s="6">
        <f>_xlfn.XLOOKUP($B85,'[1]sup. y nacion'!$A$4:$A$90,'[1]sup. y nacion'!D$4:D$90,"-")</f>
        <v>0</v>
      </c>
      <c r="G85" s="6">
        <f>_xlfn.XLOOKUP($B85,'[1]sup. y nacion'!$A$4:$A$90,'[1]sup. y nacion'!E$4:E$90,"-")</f>
        <v>0</v>
      </c>
      <c r="H85" s="18">
        <f>_xlfn.XLOOKUP($B85,'[1]sup. y nacion'!$A$4:$A$90,'[1]sup. y nacion'!F$4:F$90,"-")</f>
        <v>0</v>
      </c>
    </row>
    <row r="86" spans="2:8" x14ac:dyDescent="0.25">
      <c r="B86" s="17" t="str">
        <f>'[1]sup. y nacion'!A80</f>
        <v>Luxemburgo</v>
      </c>
      <c r="C86" s="5">
        <f t="shared" si="2"/>
        <v>1</v>
      </c>
      <c r="D86" s="6">
        <f>_xlfn.XLOOKUP($B86,'[1]sup. y nacion'!$A$4:$A$90,'[1]sup. y nacion'!B$4:B$90,"-")</f>
        <v>0</v>
      </c>
      <c r="E86" s="6">
        <f>_xlfn.XLOOKUP($B86,'[1]sup. y nacion'!$A$4:$A$90,'[1]sup. y nacion'!C$4:C$90,"-")</f>
        <v>1</v>
      </c>
      <c r="F86" s="6">
        <f>_xlfn.XLOOKUP($B86,'[1]sup. y nacion'!$A$4:$A$90,'[1]sup. y nacion'!D$4:D$90,"-")</f>
        <v>0</v>
      </c>
      <c r="G86" s="6">
        <f>_xlfn.XLOOKUP($B86,'[1]sup. y nacion'!$A$4:$A$90,'[1]sup. y nacion'!E$4:E$90,"-")</f>
        <v>0</v>
      </c>
      <c r="H86" s="18">
        <f>_xlfn.XLOOKUP($B86,'[1]sup. y nacion'!$A$4:$A$90,'[1]sup. y nacion'!F$4:F$90,"-")</f>
        <v>0</v>
      </c>
    </row>
    <row r="87" spans="2:8" x14ac:dyDescent="0.25">
      <c r="B87" s="17" t="str">
        <f>'[1]sup. y nacion'!A81</f>
        <v>Macedonia</v>
      </c>
      <c r="C87" s="5">
        <f t="shared" si="2"/>
        <v>1</v>
      </c>
      <c r="D87" s="6">
        <f>_xlfn.XLOOKUP($B87,'[1]sup. y nacion'!$A$4:$A$90,'[1]sup. y nacion'!B$4:B$90,"-")</f>
        <v>0</v>
      </c>
      <c r="E87" s="6">
        <f>_xlfn.XLOOKUP($B87,'[1]sup. y nacion'!$A$4:$A$90,'[1]sup. y nacion'!C$4:C$90,"-")</f>
        <v>0</v>
      </c>
      <c r="F87" s="6">
        <f>_xlfn.XLOOKUP($B87,'[1]sup. y nacion'!$A$4:$A$90,'[1]sup. y nacion'!D$4:D$90,"-")</f>
        <v>1</v>
      </c>
      <c r="G87" s="6">
        <f>_xlfn.XLOOKUP($B87,'[1]sup. y nacion'!$A$4:$A$90,'[1]sup. y nacion'!E$4:E$90,"-")</f>
        <v>0</v>
      </c>
      <c r="H87" s="18">
        <f>_xlfn.XLOOKUP($B87,'[1]sup. y nacion'!$A$4:$A$90,'[1]sup. y nacion'!F$4:F$90,"-")</f>
        <v>0</v>
      </c>
    </row>
    <row r="88" spans="2:8" x14ac:dyDescent="0.25">
      <c r="B88" s="17" t="str">
        <f>'[1]sup. y nacion'!A82</f>
        <v>Malta</v>
      </c>
      <c r="C88" s="5">
        <f t="shared" si="2"/>
        <v>1</v>
      </c>
      <c r="D88" s="6">
        <f>_xlfn.XLOOKUP($B88,'[1]sup. y nacion'!$A$4:$A$90,'[1]sup. y nacion'!B$4:B$90,"-")</f>
        <v>0</v>
      </c>
      <c r="E88" s="6">
        <f>_xlfn.XLOOKUP($B88,'[1]sup. y nacion'!$A$4:$A$90,'[1]sup. y nacion'!C$4:C$90,"-")</f>
        <v>0</v>
      </c>
      <c r="F88" s="6">
        <f>_xlfn.XLOOKUP($B88,'[1]sup. y nacion'!$A$4:$A$90,'[1]sup. y nacion'!D$4:D$90,"-")</f>
        <v>0</v>
      </c>
      <c r="G88" s="6">
        <f>_xlfn.XLOOKUP($B88,'[1]sup. y nacion'!$A$4:$A$90,'[1]sup. y nacion'!E$4:E$90,"-")</f>
        <v>0</v>
      </c>
      <c r="H88" s="18">
        <f>_xlfn.XLOOKUP($B88,'[1]sup. y nacion'!$A$4:$A$90,'[1]sup. y nacion'!F$4:F$90,"-")</f>
        <v>1</v>
      </c>
    </row>
    <row r="89" spans="2:8" x14ac:dyDescent="0.25">
      <c r="B89" s="17" t="str">
        <f>'[1]sup. y nacion'!A83</f>
        <v>Mauritania</v>
      </c>
      <c r="C89" s="5">
        <f t="shared" si="2"/>
        <v>1</v>
      </c>
      <c r="D89" s="6">
        <f>_xlfn.XLOOKUP($B89,'[1]sup. y nacion'!$A$4:$A$90,'[1]sup. y nacion'!B$4:B$90,"-")</f>
        <v>0</v>
      </c>
      <c r="E89" s="6">
        <f>_xlfn.XLOOKUP($B89,'[1]sup. y nacion'!$A$4:$A$90,'[1]sup. y nacion'!C$4:C$90,"-")</f>
        <v>1</v>
      </c>
      <c r="F89" s="6">
        <f>_xlfn.XLOOKUP($B89,'[1]sup. y nacion'!$A$4:$A$90,'[1]sup. y nacion'!D$4:D$90,"-")</f>
        <v>0</v>
      </c>
      <c r="G89" s="6">
        <f>_xlfn.XLOOKUP($B89,'[1]sup. y nacion'!$A$4:$A$90,'[1]sup. y nacion'!E$4:E$90,"-")</f>
        <v>0</v>
      </c>
      <c r="H89" s="18">
        <f>_xlfn.XLOOKUP($B89,'[1]sup. y nacion'!$A$4:$A$90,'[1]sup. y nacion'!F$4:F$90,"-")</f>
        <v>0</v>
      </c>
    </row>
    <row r="90" spans="2:8" ht="11.25" customHeight="1" x14ac:dyDescent="0.25">
      <c r="B90" s="17" t="str">
        <f>'[1]sup. y nacion'!A84</f>
        <v>Montenegro</v>
      </c>
      <c r="C90" s="5">
        <f t="shared" si="2"/>
        <v>1</v>
      </c>
      <c r="D90" s="6">
        <f>_xlfn.XLOOKUP($B90,'[1]sup. y nacion'!$A$4:$A$90,'[1]sup. y nacion'!B$4:B$90,"-")</f>
        <v>1</v>
      </c>
      <c r="E90" s="6">
        <f>_xlfn.XLOOKUP($B90,'[1]sup. y nacion'!$A$4:$A$90,'[1]sup. y nacion'!C$4:C$90,"-")</f>
        <v>0</v>
      </c>
      <c r="F90" s="6">
        <f>_xlfn.XLOOKUP($B90,'[1]sup. y nacion'!$A$4:$A$90,'[1]sup. y nacion'!D$4:D$90,"-")</f>
        <v>0</v>
      </c>
      <c r="G90" s="6">
        <f>_xlfn.XLOOKUP($B90,'[1]sup. y nacion'!$A$4:$A$90,'[1]sup. y nacion'!E$4:E$90,"-")</f>
        <v>0</v>
      </c>
      <c r="H90" s="18">
        <f>_xlfn.XLOOKUP($B90,'[1]sup. y nacion'!$A$4:$A$90,'[1]sup. y nacion'!F$4:F$90,"-")</f>
        <v>0</v>
      </c>
    </row>
    <row r="91" spans="2:8" ht="11.25" customHeight="1" x14ac:dyDescent="0.25">
      <c r="B91" s="17" t="str">
        <f>'[1]sup. y nacion'!A85</f>
        <v>Senegal</v>
      </c>
      <c r="C91" s="5">
        <f t="shared" si="2"/>
        <v>1</v>
      </c>
      <c r="D91" s="6">
        <f>_xlfn.XLOOKUP($B91,'[1]sup. y nacion'!$A$4:$A$90,'[1]sup. y nacion'!B$4:B$90,"-")</f>
        <v>0</v>
      </c>
      <c r="E91" s="6">
        <f>_xlfn.XLOOKUP($B91,'[1]sup. y nacion'!$A$4:$A$90,'[1]sup. y nacion'!C$4:C$90,"-")</f>
        <v>0</v>
      </c>
      <c r="F91" s="6">
        <f>_xlfn.XLOOKUP($B91,'[1]sup. y nacion'!$A$4:$A$90,'[1]sup. y nacion'!D$4:D$90,"-")</f>
        <v>0</v>
      </c>
      <c r="G91" s="6">
        <f>_xlfn.XLOOKUP($B91,'[1]sup. y nacion'!$A$4:$A$90,'[1]sup. y nacion'!E$4:E$90,"-")</f>
        <v>1</v>
      </c>
      <c r="H91" s="18">
        <f>_xlfn.XLOOKUP($B91,'[1]sup. y nacion'!$A$4:$A$90,'[1]sup. y nacion'!F$4:F$90,"-")</f>
        <v>0</v>
      </c>
    </row>
    <row r="92" spans="2:8" ht="11.25" customHeight="1" x14ac:dyDescent="0.25">
      <c r="B92" s="17" t="str">
        <f>'[1]sup. y nacion'!A86</f>
        <v>Serbia</v>
      </c>
      <c r="C92" s="5">
        <f t="shared" si="2"/>
        <v>1</v>
      </c>
      <c r="D92" s="6">
        <f>_xlfn.XLOOKUP($B92,'[1]sup. y nacion'!$A$4:$A$90,'[1]sup. y nacion'!B$4:B$90,"-")</f>
        <v>0</v>
      </c>
      <c r="E92" s="6">
        <f>_xlfn.XLOOKUP($B92,'[1]sup. y nacion'!$A$4:$A$90,'[1]sup. y nacion'!C$4:C$90,"-")</f>
        <v>0</v>
      </c>
      <c r="F92" s="6">
        <f>_xlfn.XLOOKUP($B92,'[1]sup. y nacion'!$A$4:$A$90,'[1]sup. y nacion'!D$4:D$90,"-")</f>
        <v>0</v>
      </c>
      <c r="G92" s="6">
        <f>_xlfn.XLOOKUP($B92,'[1]sup. y nacion'!$A$4:$A$90,'[1]sup. y nacion'!E$4:E$90,"-")</f>
        <v>0</v>
      </c>
      <c r="H92" s="18">
        <f>_xlfn.XLOOKUP($B92,'[1]sup. y nacion'!$A$4:$A$90,'[1]sup. y nacion'!F$4:F$90,"-")</f>
        <v>1</v>
      </c>
    </row>
    <row r="93" spans="2:8" x14ac:dyDescent="0.25">
      <c r="B93" s="17" t="str">
        <f>'[1]sup. y nacion'!A87</f>
        <v>Vietnam</v>
      </c>
      <c r="C93" s="5">
        <f t="shared" si="2"/>
        <v>1</v>
      </c>
      <c r="D93" s="6">
        <f>_xlfn.XLOOKUP($B93,'[1]sup. y nacion'!$A$4:$A$90,'[1]sup. y nacion'!B$4:B$90,"-")</f>
        <v>0</v>
      </c>
      <c r="E93" s="6">
        <f>_xlfn.XLOOKUP($B93,'[1]sup. y nacion'!$A$4:$A$90,'[1]sup. y nacion'!C$4:C$90,"-")</f>
        <v>0</v>
      </c>
      <c r="F93" s="6">
        <f>_xlfn.XLOOKUP($B93,'[1]sup. y nacion'!$A$4:$A$90,'[1]sup. y nacion'!D$4:D$90,"-")</f>
        <v>0</v>
      </c>
      <c r="G93" s="6">
        <f>_xlfn.XLOOKUP($B93,'[1]sup. y nacion'!$A$4:$A$90,'[1]sup. y nacion'!E$4:E$90,"-")</f>
        <v>1</v>
      </c>
      <c r="H93" s="18">
        <f>_xlfn.XLOOKUP($B93,'[1]sup. y nacion'!$A$4:$A$90,'[1]sup. y nacion'!F$4:F$90,"-")</f>
        <v>0</v>
      </c>
    </row>
    <row r="94" spans="2:8" x14ac:dyDescent="0.25">
      <c r="B94" s="17" t="str">
        <f>'[1]sup. y nacion'!A88</f>
        <v>Zona Neutral (entre.</v>
      </c>
      <c r="C94" s="5">
        <f t="shared" si="2"/>
        <v>1</v>
      </c>
      <c r="D94" s="6">
        <f>_xlfn.XLOOKUP($B94,'[1]sup. y nacion'!$A$4:$A$90,'[1]sup. y nacion'!B$4:B$90,"-")</f>
        <v>0</v>
      </c>
      <c r="E94" s="6">
        <f>_xlfn.XLOOKUP($B94,'[1]sup. y nacion'!$A$4:$A$90,'[1]sup. y nacion'!C$4:C$90,"-")</f>
        <v>0</v>
      </c>
      <c r="F94" s="6">
        <f>_xlfn.XLOOKUP($B94,'[1]sup. y nacion'!$A$4:$A$90,'[1]sup. y nacion'!D$4:D$90,"-")</f>
        <v>1</v>
      </c>
      <c r="G94" s="6">
        <f>_xlfn.XLOOKUP($B94,'[1]sup. y nacion'!$A$4:$A$90,'[1]sup. y nacion'!E$4:E$90,"-")</f>
        <v>0</v>
      </c>
      <c r="H94" s="18">
        <f>_xlfn.XLOOKUP($B94,'[1]sup. y nacion'!$A$4:$A$90,'[1]sup. y nacion'!F$4:F$90,"-")</f>
        <v>0</v>
      </c>
    </row>
    <row r="95" spans="2:8" ht="13" thickBot="1" x14ac:dyDescent="0.3">
      <c r="B95" s="19" t="str">
        <f>'[1]sup. y nacion'!A89</f>
        <v>Otro país</v>
      </c>
      <c r="C95" s="20">
        <f t="shared" si="2"/>
        <v>5</v>
      </c>
      <c r="D95" s="21">
        <f>_xlfn.XLOOKUP($B95,'[1]sup. y nacion'!$A$4:$A$90,'[1]sup. y nacion'!B$4:B$90,"-")</f>
        <v>0</v>
      </c>
      <c r="E95" s="21">
        <f>_xlfn.XLOOKUP($B95,'[1]sup. y nacion'!$A$4:$A$90,'[1]sup. y nacion'!C$4:C$90,"-")</f>
        <v>1</v>
      </c>
      <c r="F95" s="21">
        <f>_xlfn.XLOOKUP($B95,'[1]sup. y nacion'!$A$4:$A$90,'[1]sup. y nacion'!D$4:D$90,"-")</f>
        <v>1</v>
      </c>
      <c r="G95" s="21">
        <f>_xlfn.XLOOKUP($B95,'[1]sup. y nacion'!$A$4:$A$90,'[1]sup. y nacion'!E$4:E$90,"-")</f>
        <v>1</v>
      </c>
      <c r="H95" s="22">
        <f>_xlfn.XLOOKUP($B95,'[1]sup. y nacion'!$A$4:$A$90,'[1]sup. y nacion'!F$4:F$90,"-")</f>
        <v>2</v>
      </c>
    </row>
  </sheetData>
  <mergeCells count="3">
    <mergeCell ref="B5:B6"/>
    <mergeCell ref="C5:C6"/>
    <mergeCell ref="D5:H5"/>
  </mergeCells>
  <phoneticPr fontId="8" type="noConversion"/>
  <hyperlinks>
    <hyperlink ref="A3" r:id="rId1" xr:uid="{BD6DA2E5-E874-4F9E-8A1E-C6A85A3973EA}"/>
    <hyperlink ref="A4" r:id="rId2" xr:uid="{942AA969-31F7-4B0B-B67B-ADFF08288DF8}"/>
  </hyperlinks>
  <pageMargins left="0.75" right="0.75" top="1" bottom="1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E3210524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FMG004</dc:creator>
  <cp:lastModifiedBy>Fominaya Avila, Paloma</cp:lastModifiedBy>
  <cp:lastPrinted>2017-05-04T09:52:09Z</cp:lastPrinted>
  <dcterms:created xsi:type="dcterms:W3CDTF">2013-04-02T13:22:49Z</dcterms:created>
  <dcterms:modified xsi:type="dcterms:W3CDTF">2024-06-14T09:41:00Z</dcterms:modified>
</cp:coreProperties>
</file>