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0102010302090199002" sheetId="1" r:id="rId1"/>
  </sheets>
  <definedNames/>
  <calcPr fullCalcOnLoad="1"/>
</workbook>
</file>

<file path=xl/sharedStrings.xml><?xml version="1.0" encoding="utf-8"?>
<sst xmlns="http://schemas.openxmlformats.org/spreadsheetml/2006/main" count="169" uniqueCount="161">
  <si>
    <t>Distrito / Barrio</t>
  </si>
  <si>
    <t>Total</t>
  </si>
  <si>
    <t>Una familia</t>
  </si>
  <si>
    <t>Una familia con otras personas no familiares</t>
  </si>
  <si>
    <t>Núcleo solo</t>
  </si>
  <si>
    <t>Núcleo con otros familiares</t>
  </si>
  <si>
    <t>Padre con hijos</t>
  </si>
  <si>
    <t>Madre con hijos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</si>
  <si>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</si>
  <si>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</si>
  <si>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</si>
  <si>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</si>
  <si>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</si>
  <si>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</si>
  <si>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</si>
  <si>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</si>
  <si>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</si>
  <si>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</si>
  <si>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</si>
  <si>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</si>
  <si>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</si>
  <si>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</si>
  <si>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</si>
  <si>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</si>
  <si>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</si>
  <si>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</si>
  <si>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</si>
  <si>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</si>
  <si>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</si>
  <si>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</si>
  <si>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</si>
  <si>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</si>
  <si>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</si>
  <si>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</si>
  <si>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</si>
  <si>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</si>
  <si>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</si>
  <si>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</si>
  <si>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</si>
  <si>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</si>
  <si>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</si>
  <si>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</si>
  <si>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</si>
  <si>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</si>
  <si>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</si>
  <si>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</si>
  <si>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</si>
  <si>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</si>
  <si>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</si>
  <si>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</si>
  <si>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</si>
  <si>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</si>
  <si>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</si>
  <si>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</si>
  <si>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</si>
  <si>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</si>
  <si>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</si>
  <si>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</si>
  <si>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</si>
  <si>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</si>
  <si>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</si>
  <si>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</si>
  <si>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</si>
  <si>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</si>
  <si>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</si>
  <si>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</si>
  <si>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</si>
  <si>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</si>
  <si>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</si>
  <si>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</si>
  <si>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</si>
  <si>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</si>
  <si>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</si>
  <si>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</si>
  <si>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</si>
  <si>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</si>
  <si>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</si>
  <si>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</si>
  <si>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</si>
  <si>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</si>
  <si>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</si>
  <si>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</si>
  <si>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</si>
  <si>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</si>
  <si>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</si>
  <si>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</si>
  <si>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</si>
  <si>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</si>
  <si>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</si>
  <si>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</si>
  <si>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</si>
  <si>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</si>
  <si>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</si>
  <si>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</si>
  <si>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</si>
  <si>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</si>
  <si>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</si>
  <si>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</si>
  <si>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</si>
  <si>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</si>
  <si>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</si>
  <si>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</si>
  <si>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</si>
  <si>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</si>
  <si>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</si>
  <si>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</si>
  <si>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</si>
  <si>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</si>
  <si>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</si>
  <si>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</si>
  <si>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</si>
  <si>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</si>
  <si>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</si>
  <si>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</si>
  <si>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</si>
  <si>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</si>
  <si>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</si>
  <si>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</si>
  <si>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</si>
  <si>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</si>
  <si>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</si>
  <si>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</si>
  <si>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</si>
  <si>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</si>
  <si>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</si>
  <si>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</si>
  <si>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</si>
  <si>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</si>
  <si>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</si>
  <si>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</si>
  <si>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</si>
  <si>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</si>
  <si>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</si>
  <si>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</si>
  <si>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</si>
  <si>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</si>
  <si>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</si>
  <si>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</si>
  <si>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</si>
  <si>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</si>
  <si>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</si>
  <si>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</si>
  <si>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</si>
  <si>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</si>
  <si>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</si>
  <si>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</si>
  <si>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</si>
  <si>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</si>
  <si>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</si>
  <si>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</si>
  <si>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</si>
  <si>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</si>
  <si>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</si>
  <si>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</si>
  <si>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</si>
  <si>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</si>
  <si>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</si>
  <si>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</si>
  <si>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DEMOGRAFIA Y POBLACION. CENSO DE POBLACION 2001.</t>
  </si>
  <si>
    <t>9. Núcleos monoparentales por Distritos y Barrios según Vínculos familiares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</si>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</sst>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" fontId="2" fillId="0" borderId="2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3" borderId="2" xfId="0" applyNumberFormat="1" applyFont="1" applyFill="1" applyBorder="1" applyAlignment="1" quotePrefix="1">
      <alignment/>
    </xf>
    <xf numFmtId="3" fontId="1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3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 quotePrefix="1">
      <alignment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 quotePrefix="1">
      <alignment horizontal="left"/>
    </xf>
    <xf numFmtId="3" fontId="1" fillId="3" borderId="2" xfId="0" applyNumberFormat="1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1" fillId="2" borderId="0" xfId="0" applyNumberFormat="1" applyFont="1" applyFill="1" applyBorder="1" applyAlignment="1">
      <alignment horizontal="right" wrapText="1"/>
    </xf>
    <xf numFmtId="3" fontId="2" fillId="0" borderId="7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49" fontId="1" fillId="2" borderId="9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02"/>
  <sheetViews>
    <sheetView showGridLines="0" tabSelected="1" workbookViewId="0" topLeftCell="A1">
      <selection activeCell="A9" sqref="A9"/>
    </sheetView>
  </sheetViews>
  <sheetFormatPr defaultColWidth="11.421875" defaultRowHeight="12.75"/>
  <cols>
    <col min="1" max="1" width="32.140625" style="1" customWidth="1"/>
    <col min="2" max="2" width="9.7109375" style="1" customWidth="1"/>
    <col min="5" max="5" width="0.85546875" style="0" customWidth="1"/>
    <col min="8" max="8" width="0.85546875" style="0" customWidth="1"/>
    <col min="11" max="11" width="0.85546875" style="0" customWidth="1"/>
    <col min="12" max="12" width="11.8515625" style="0" customWidth="1"/>
    <col min="13" max="13" width="11.7109375" style="0" customWidth="1"/>
  </cols>
  <sheetData>
    <row r="2" ht="12.75">
      <c r="A2" s="42" t="s">
        <v>158</v>
      </c>
    </row>
    <row r="4" ht="12.75">
      <c r="A4" s="42" t="s">
        <v>159</v>
      </c>
    </row>
    <row r="5" spans="1:13" ht="13.5" customHeight="1">
      <c r="A5" s="48" t="s">
        <v>0</v>
      </c>
      <c r="B5" s="50" t="s">
        <v>1</v>
      </c>
      <c r="C5" s="44" t="s">
        <v>2</v>
      </c>
      <c r="D5" s="44"/>
      <c r="E5" s="44"/>
      <c r="F5" s="44"/>
      <c r="G5" s="44"/>
      <c r="H5" s="4"/>
      <c r="I5" s="44" t="s">
        <v>3</v>
      </c>
      <c r="J5" s="44"/>
      <c r="K5" s="44"/>
      <c r="L5" s="44"/>
      <c r="M5" s="45"/>
    </row>
    <row r="6" spans="1:13" ht="14.25" customHeight="1">
      <c r="A6" s="49"/>
      <c r="B6" s="51"/>
      <c r="C6" s="44" t="s">
        <v>4</v>
      </c>
      <c r="D6" s="44"/>
      <c r="E6" s="41"/>
      <c r="F6" s="46" t="s">
        <v>5</v>
      </c>
      <c r="G6" s="46"/>
      <c r="H6" s="5"/>
      <c r="I6" s="44" t="s">
        <v>4</v>
      </c>
      <c r="J6" s="44"/>
      <c r="K6" s="41"/>
      <c r="L6" s="46" t="s">
        <v>5</v>
      </c>
      <c r="M6" s="47"/>
    </row>
    <row r="7" spans="1:13" ht="30.75" customHeight="1">
      <c r="A7" s="49"/>
      <c r="B7" s="51"/>
      <c r="C7" s="39" t="s">
        <v>6</v>
      </c>
      <c r="D7" s="39" t="s">
        <v>7</v>
      </c>
      <c r="E7" s="34"/>
      <c r="F7" s="39" t="s">
        <v>6</v>
      </c>
      <c r="G7" s="39" t="s">
        <v>7</v>
      </c>
      <c r="H7" s="5"/>
      <c r="I7" s="39" t="s">
        <v>6</v>
      </c>
      <c r="J7" s="39" t="s">
        <v>7</v>
      </c>
      <c r="K7" s="34"/>
      <c r="L7" s="39" t="s">
        <v>6</v>
      </c>
      <c r="M7" s="40" t="s">
        <v>7</v>
      </c>
    </row>
    <row r="8" spans="1:13" ht="12.75" customHeight="1">
      <c r="A8" s="35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</row>
    <row r="9" spans="1:13" ht="12.75" customHeight="1">
      <c r="A9" s="7" t="s">
        <v>8</v>
      </c>
      <c r="B9" s="8">
        <f>SUM(B11,B20,B30,B39,B48,B57,B66,B75,B86,B96,B106,B116,B126,B135,B144,B156,B165,B173,B178,B183,B194)</f>
        <v>123464</v>
      </c>
      <c r="C9" s="9">
        <f>SUM(C11,C20,C30,C39,C48,C57,C66,C75,C86,C96,C106,C116,C126,C135,C144,C156,C165,C173,C178,C183,C194)</f>
        <v>16147</v>
      </c>
      <c r="D9" s="9">
        <f>SUM(D11,D20,D30,D39,D48,D57,D66,D75,D86,D96,D106,D116,D126,D135,D144,D156,D165,D173,D178,D183,D194)</f>
        <v>83702</v>
      </c>
      <c r="E9" s="9"/>
      <c r="F9" s="9">
        <f>SUM(F11,F20,F30,F39,F48,F57,F66,F75,F86,F96,F106,F116,F126,F135,F144,F156,F165,F173,F178,F183,F194)</f>
        <v>2706</v>
      </c>
      <c r="G9" s="9">
        <f>SUM(G11,G20,G30,G39,G48,G57,G66,G75,G86,G96,G106,G116,G126,G135,G144,G156,G165,G173,G178,G183,G194)</f>
        <v>13854</v>
      </c>
      <c r="H9" s="9"/>
      <c r="I9" s="9">
        <f>SUM(I11,I20,I30,I39,I48,I57,I66,I75,I86,I96,I106,I116,I126,I135,I144,I156,I165,I173,I178,I183,I194)</f>
        <v>1129</v>
      </c>
      <c r="J9" s="9">
        <f>SUM(J11,J20,J30,J39,J48,J57,J66,J75,J86,J96,J106,J116,J126,J135,J144,J156,J165,J173,J178,J183,J194)</f>
        <v>4119</v>
      </c>
      <c r="K9" s="9"/>
      <c r="L9" s="9">
        <f>SUM(L11,L20,L30,L39,L48,L57,L66,L75,L86,L96,L106,L116,L126,L135,L144,L156,L165,L173,L178,L183,L194)</f>
        <v>415</v>
      </c>
      <c r="M9" s="10">
        <f>SUM(M11,M20,M30,M39,M48,M57,M66,M75,M86,M96,M106,M116,M126,M135,M144,M156,M165,M173,M178,M183,M194)</f>
        <v>1392</v>
      </c>
    </row>
    <row r="10" spans="1:13" ht="12.75" customHeight="1">
      <c r="A10" s="6"/>
      <c r="B10" s="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</row>
    <row r="11" spans="1:13" ht="12.75" customHeight="1">
      <c r="A11" s="13" t="s">
        <v>9</v>
      </c>
      <c r="B11" s="14">
        <f>SUM(C11:M11)</f>
        <v>5911</v>
      </c>
      <c r="C11" s="9">
        <f>SUM(C13:C18)</f>
        <v>721</v>
      </c>
      <c r="D11" s="9">
        <f>SUM(D13:D18)</f>
        <v>3816</v>
      </c>
      <c r="E11" s="9"/>
      <c r="F11" s="9">
        <f>SUM(F13:F18)</f>
        <v>139</v>
      </c>
      <c r="G11" s="9">
        <f>SUM(G13:G18)</f>
        <v>711</v>
      </c>
      <c r="H11" s="9"/>
      <c r="I11" s="9">
        <f>SUM(I13:I18)</f>
        <v>87</v>
      </c>
      <c r="J11" s="9">
        <f>SUM(J13:J18)</f>
        <v>297</v>
      </c>
      <c r="K11" s="9"/>
      <c r="L11" s="9">
        <f>SUM(L13:L18)</f>
        <v>41</v>
      </c>
      <c r="M11" s="10">
        <f>SUM(M13:M18)</f>
        <v>99</v>
      </c>
    </row>
    <row r="12" spans="1:13" ht="12.75" customHeight="1">
      <c r="A12" s="15"/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</row>
    <row r="13" spans="1:13" ht="12.75" customHeight="1">
      <c r="A13" s="16" t="s">
        <v>10</v>
      </c>
      <c r="B13" s="14">
        <f aca="true" t="shared" si="0" ref="B13:B18">SUM(C13:M13)</f>
        <v>1065</v>
      </c>
      <c r="C13" s="17">
        <v>133</v>
      </c>
      <c r="D13" s="17">
        <v>681</v>
      </c>
      <c r="E13" s="17"/>
      <c r="F13" s="17">
        <v>33</v>
      </c>
      <c r="G13" s="17">
        <v>132</v>
      </c>
      <c r="H13" s="17"/>
      <c r="I13" s="17">
        <v>15</v>
      </c>
      <c r="J13" s="17">
        <v>53</v>
      </c>
      <c r="K13" s="17"/>
      <c r="L13" s="17">
        <v>7</v>
      </c>
      <c r="M13" s="18">
        <v>11</v>
      </c>
    </row>
    <row r="14" spans="1:13" ht="12.75" customHeight="1">
      <c r="A14" s="16" t="s">
        <v>11</v>
      </c>
      <c r="B14" s="14">
        <f t="shared" si="0"/>
        <v>1946</v>
      </c>
      <c r="C14" s="17">
        <v>219</v>
      </c>
      <c r="D14" s="17">
        <v>1278</v>
      </c>
      <c r="E14" s="17"/>
      <c r="F14" s="17">
        <v>41</v>
      </c>
      <c r="G14" s="17">
        <v>237</v>
      </c>
      <c r="H14" s="17"/>
      <c r="I14" s="17">
        <v>31</v>
      </c>
      <c r="J14" s="17">
        <v>85</v>
      </c>
      <c r="K14" s="17"/>
      <c r="L14" s="17">
        <v>18</v>
      </c>
      <c r="M14" s="18">
        <v>37</v>
      </c>
    </row>
    <row r="15" spans="1:13" ht="12.75" customHeight="1">
      <c r="A15" s="16" t="s">
        <v>12</v>
      </c>
      <c r="B15" s="14">
        <f t="shared" si="0"/>
        <v>499</v>
      </c>
      <c r="C15" s="17">
        <v>70</v>
      </c>
      <c r="D15" s="17">
        <v>304</v>
      </c>
      <c r="E15" s="17"/>
      <c r="F15" s="17">
        <v>12</v>
      </c>
      <c r="G15" s="17">
        <v>63</v>
      </c>
      <c r="H15" s="17"/>
      <c r="I15" s="17">
        <v>8</v>
      </c>
      <c r="J15" s="17">
        <v>27</v>
      </c>
      <c r="K15" s="17"/>
      <c r="L15" s="17">
        <v>1</v>
      </c>
      <c r="M15" s="18">
        <v>14</v>
      </c>
    </row>
    <row r="16" spans="1:13" ht="12.75" customHeight="1">
      <c r="A16" s="16" t="s">
        <v>13</v>
      </c>
      <c r="B16" s="14">
        <f t="shared" si="0"/>
        <v>698</v>
      </c>
      <c r="C16" s="17">
        <v>71</v>
      </c>
      <c r="D16" s="17">
        <v>452</v>
      </c>
      <c r="E16" s="17"/>
      <c r="F16" s="17">
        <v>17</v>
      </c>
      <c r="G16" s="17">
        <v>100</v>
      </c>
      <c r="H16" s="17"/>
      <c r="I16" s="17">
        <v>7</v>
      </c>
      <c r="J16" s="17">
        <v>37</v>
      </c>
      <c r="K16" s="17"/>
      <c r="L16" s="17">
        <v>2</v>
      </c>
      <c r="M16" s="18">
        <v>12</v>
      </c>
    </row>
    <row r="17" spans="1:13" ht="12.75" customHeight="1">
      <c r="A17" s="16" t="s">
        <v>14</v>
      </c>
      <c r="B17" s="14">
        <f t="shared" si="0"/>
        <v>1420</v>
      </c>
      <c r="C17" s="17">
        <v>180</v>
      </c>
      <c r="D17" s="17">
        <v>932</v>
      </c>
      <c r="E17" s="17"/>
      <c r="F17" s="17">
        <v>28</v>
      </c>
      <c r="G17" s="17">
        <v>153</v>
      </c>
      <c r="H17" s="17"/>
      <c r="I17" s="17">
        <v>21</v>
      </c>
      <c r="J17" s="17">
        <v>74</v>
      </c>
      <c r="K17" s="17"/>
      <c r="L17" s="17">
        <v>11</v>
      </c>
      <c r="M17" s="18">
        <v>21</v>
      </c>
    </row>
    <row r="18" spans="1:13" ht="12.75" customHeight="1">
      <c r="A18" s="16" t="s">
        <v>15</v>
      </c>
      <c r="B18" s="14">
        <f t="shared" si="0"/>
        <v>283</v>
      </c>
      <c r="C18" s="17">
        <v>48</v>
      </c>
      <c r="D18" s="17">
        <v>169</v>
      </c>
      <c r="E18" s="17"/>
      <c r="F18" s="17">
        <v>8</v>
      </c>
      <c r="G18" s="17">
        <v>26</v>
      </c>
      <c r="H18" s="17"/>
      <c r="I18" s="17">
        <v>5</v>
      </c>
      <c r="J18" s="17">
        <v>21</v>
      </c>
      <c r="K18" s="17"/>
      <c r="L18" s="17">
        <v>2</v>
      </c>
      <c r="M18" s="18">
        <v>4</v>
      </c>
    </row>
    <row r="19" spans="1:13" ht="12.75" customHeight="1">
      <c r="A19" s="19"/>
      <c r="B19" s="2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1:13" ht="12.75" customHeight="1">
      <c r="A20" s="21" t="s">
        <v>16</v>
      </c>
      <c r="B20" s="14">
        <f>SUM(C20:M20)</f>
        <v>5570</v>
      </c>
      <c r="C20" s="9">
        <f>SUM(C22:C28)</f>
        <v>680</v>
      </c>
      <c r="D20" s="9">
        <f>SUM(D22:D28)</f>
        <v>3831</v>
      </c>
      <c r="E20" s="9"/>
      <c r="F20" s="9">
        <f>SUM(F22:F28)</f>
        <v>132</v>
      </c>
      <c r="G20" s="9">
        <f>SUM(G22:G28)</f>
        <v>581</v>
      </c>
      <c r="H20" s="9"/>
      <c r="I20" s="9">
        <f>SUM(I22:I28)</f>
        <v>55</v>
      </c>
      <c r="J20" s="9">
        <f>SUM(J22:J28)</f>
        <v>205</v>
      </c>
      <c r="K20" s="9"/>
      <c r="L20" s="9">
        <f>SUM(L22:L28)</f>
        <v>19</v>
      </c>
      <c r="M20" s="10">
        <f>SUM(M22:M28)</f>
        <v>67</v>
      </c>
    </row>
    <row r="21" spans="1:13" ht="12.75" customHeight="1">
      <c r="A21" s="22"/>
      <c r="B21" s="2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</row>
    <row r="22" spans="1:13" ht="12.75" customHeight="1">
      <c r="A22" s="16" t="s">
        <v>17</v>
      </c>
      <c r="B22" s="14">
        <f aca="true" t="shared" si="1" ref="B22:B28">SUM(C22:M22)</f>
        <v>926</v>
      </c>
      <c r="C22" s="17">
        <v>120</v>
      </c>
      <c r="D22" s="17">
        <v>631</v>
      </c>
      <c r="E22" s="17"/>
      <c r="F22" s="17">
        <v>19</v>
      </c>
      <c r="G22" s="17">
        <v>107</v>
      </c>
      <c r="H22" s="17"/>
      <c r="I22" s="17">
        <v>9</v>
      </c>
      <c r="J22" s="17">
        <v>34</v>
      </c>
      <c r="K22" s="17"/>
      <c r="L22" s="17">
        <v>1</v>
      </c>
      <c r="M22" s="18">
        <v>5</v>
      </c>
    </row>
    <row r="23" spans="1:13" ht="12.75" customHeight="1">
      <c r="A23" s="16" t="s">
        <v>18</v>
      </c>
      <c r="B23" s="14">
        <f t="shared" si="1"/>
        <v>1361</v>
      </c>
      <c r="C23" s="17">
        <v>186</v>
      </c>
      <c r="D23" s="17">
        <v>941</v>
      </c>
      <c r="E23" s="17"/>
      <c r="F23" s="17">
        <v>29</v>
      </c>
      <c r="G23" s="17">
        <v>130</v>
      </c>
      <c r="H23" s="17"/>
      <c r="I23" s="17">
        <v>10</v>
      </c>
      <c r="J23" s="17">
        <v>52</v>
      </c>
      <c r="K23" s="17"/>
      <c r="L23" s="17">
        <v>2</v>
      </c>
      <c r="M23" s="18">
        <v>11</v>
      </c>
    </row>
    <row r="24" spans="1:13" ht="12.75" customHeight="1">
      <c r="A24" s="16" t="s">
        <v>19</v>
      </c>
      <c r="B24" s="14">
        <f t="shared" si="1"/>
        <v>991</v>
      </c>
      <c r="C24" s="17">
        <v>95</v>
      </c>
      <c r="D24" s="17">
        <v>672</v>
      </c>
      <c r="E24" s="17"/>
      <c r="F24" s="17">
        <v>31</v>
      </c>
      <c r="G24" s="17">
        <v>121</v>
      </c>
      <c r="H24" s="17"/>
      <c r="I24" s="17">
        <v>12</v>
      </c>
      <c r="J24" s="17">
        <v>32</v>
      </c>
      <c r="K24" s="17"/>
      <c r="L24" s="17">
        <v>6</v>
      </c>
      <c r="M24" s="18">
        <v>22</v>
      </c>
    </row>
    <row r="25" spans="1:13" ht="12.75" customHeight="1">
      <c r="A25" s="16" t="s">
        <v>20</v>
      </c>
      <c r="B25" s="14">
        <f t="shared" si="1"/>
        <v>221</v>
      </c>
      <c r="C25" s="17">
        <v>34</v>
      </c>
      <c r="D25" s="17">
        <v>159</v>
      </c>
      <c r="E25" s="17"/>
      <c r="F25" s="17">
        <v>3</v>
      </c>
      <c r="G25" s="17">
        <v>13</v>
      </c>
      <c r="H25" s="17"/>
      <c r="I25" s="17">
        <v>4</v>
      </c>
      <c r="J25" s="17">
        <v>7</v>
      </c>
      <c r="K25" s="17"/>
      <c r="L25" s="17">
        <v>0</v>
      </c>
      <c r="M25" s="18">
        <v>1</v>
      </c>
    </row>
    <row r="26" spans="1:13" ht="12.75" customHeight="1">
      <c r="A26" s="16" t="s">
        <v>21</v>
      </c>
      <c r="B26" s="14">
        <f t="shared" si="1"/>
        <v>918</v>
      </c>
      <c r="C26" s="17">
        <v>100</v>
      </c>
      <c r="D26" s="17">
        <v>640</v>
      </c>
      <c r="E26" s="17"/>
      <c r="F26" s="17">
        <v>27</v>
      </c>
      <c r="G26" s="17">
        <v>96</v>
      </c>
      <c r="H26" s="17"/>
      <c r="I26" s="17">
        <v>5</v>
      </c>
      <c r="J26" s="17">
        <v>31</v>
      </c>
      <c r="K26" s="17"/>
      <c r="L26" s="17">
        <v>8</v>
      </c>
      <c r="M26" s="18">
        <v>11</v>
      </c>
    </row>
    <row r="27" spans="1:13" ht="12.75" customHeight="1">
      <c r="A27" s="16" t="s">
        <v>22</v>
      </c>
      <c r="B27" s="14">
        <f t="shared" si="1"/>
        <v>1111</v>
      </c>
      <c r="C27" s="17">
        <v>138</v>
      </c>
      <c r="D27" s="17">
        <v>759</v>
      </c>
      <c r="E27" s="17"/>
      <c r="F27" s="17">
        <v>22</v>
      </c>
      <c r="G27" s="17">
        <v>111</v>
      </c>
      <c r="H27" s="17"/>
      <c r="I27" s="17">
        <v>15</v>
      </c>
      <c r="J27" s="17">
        <v>47</v>
      </c>
      <c r="K27" s="17"/>
      <c r="L27" s="17">
        <v>2</v>
      </c>
      <c r="M27" s="18">
        <v>17</v>
      </c>
    </row>
    <row r="28" spans="1:13" ht="12.75" customHeight="1">
      <c r="A28" s="16" t="s">
        <v>23</v>
      </c>
      <c r="B28" s="14">
        <f t="shared" si="1"/>
        <v>42</v>
      </c>
      <c r="C28" s="17">
        <v>7</v>
      </c>
      <c r="D28" s="17">
        <v>29</v>
      </c>
      <c r="E28" s="17"/>
      <c r="F28" s="17">
        <v>1</v>
      </c>
      <c r="G28" s="17">
        <v>3</v>
      </c>
      <c r="H28" s="17"/>
      <c r="I28" s="17">
        <v>0</v>
      </c>
      <c r="J28" s="17">
        <v>2</v>
      </c>
      <c r="K28" s="17"/>
      <c r="L28" s="17">
        <v>0</v>
      </c>
      <c r="M28" s="18">
        <v>0</v>
      </c>
    </row>
    <row r="29" spans="1:13" ht="12.75" customHeight="1">
      <c r="A29" s="24"/>
      <c r="B29" s="2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1:13" ht="12.75" customHeight="1">
      <c r="A30" s="26" t="s">
        <v>24</v>
      </c>
      <c r="B30" s="14">
        <f>SUM(C30:M30)</f>
        <v>5478</v>
      </c>
      <c r="C30" s="9">
        <f>SUM(C32:C37)</f>
        <v>692</v>
      </c>
      <c r="D30" s="9">
        <f>SUM(D32:D37)</f>
        <v>3737</v>
      </c>
      <c r="E30" s="9"/>
      <c r="F30" s="9">
        <f>SUM(F32:F37)</f>
        <v>123</v>
      </c>
      <c r="G30" s="9">
        <f>SUM(G32:G37)</f>
        <v>639</v>
      </c>
      <c r="H30" s="9"/>
      <c r="I30" s="9">
        <f>SUM(I32:I37)</f>
        <v>57</v>
      </c>
      <c r="J30" s="9">
        <f>SUM(J32:J37)</f>
        <v>174</v>
      </c>
      <c r="K30" s="9"/>
      <c r="L30" s="9">
        <f>SUM(L32:L37)</f>
        <v>13</v>
      </c>
      <c r="M30" s="10">
        <f>SUM(M32:M37)</f>
        <v>43</v>
      </c>
    </row>
    <row r="31" spans="1:13" ht="12.75" customHeight="1">
      <c r="A31" s="27"/>
      <c r="B31" s="2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</row>
    <row r="32" spans="1:13" ht="12.75" customHeight="1">
      <c r="A32" s="16" t="s">
        <v>25</v>
      </c>
      <c r="B32" s="14">
        <f aca="true" t="shared" si="2" ref="B32:B37">SUM(C32:M32)</f>
        <v>1624</v>
      </c>
      <c r="C32" s="17">
        <v>213</v>
      </c>
      <c r="D32" s="17">
        <v>1136</v>
      </c>
      <c r="E32" s="17"/>
      <c r="F32" s="17">
        <v>24</v>
      </c>
      <c r="G32" s="17">
        <v>164</v>
      </c>
      <c r="H32" s="17"/>
      <c r="I32" s="17">
        <v>17</v>
      </c>
      <c r="J32" s="17">
        <v>51</v>
      </c>
      <c r="K32" s="17"/>
      <c r="L32" s="17">
        <v>2</v>
      </c>
      <c r="M32" s="18">
        <v>17</v>
      </c>
    </row>
    <row r="33" spans="1:13" ht="12.75" customHeight="1">
      <c r="A33" s="16" t="s">
        <v>26</v>
      </c>
      <c r="B33" s="14">
        <f t="shared" si="2"/>
        <v>611</v>
      </c>
      <c r="C33" s="17">
        <v>70</v>
      </c>
      <c r="D33" s="17">
        <v>450</v>
      </c>
      <c r="E33" s="17"/>
      <c r="F33" s="17">
        <v>13</v>
      </c>
      <c r="G33" s="17">
        <v>51</v>
      </c>
      <c r="H33" s="17"/>
      <c r="I33" s="17">
        <v>4</v>
      </c>
      <c r="J33" s="17">
        <v>17</v>
      </c>
      <c r="K33" s="17"/>
      <c r="L33" s="17">
        <v>3</v>
      </c>
      <c r="M33" s="18">
        <v>3</v>
      </c>
    </row>
    <row r="34" spans="1:13" ht="12.75" customHeight="1">
      <c r="A34" s="16" t="s">
        <v>27</v>
      </c>
      <c r="B34" s="14">
        <f t="shared" si="2"/>
        <v>1008</v>
      </c>
      <c r="C34" s="17">
        <v>155</v>
      </c>
      <c r="D34" s="17">
        <v>684</v>
      </c>
      <c r="E34" s="17"/>
      <c r="F34" s="17">
        <v>26</v>
      </c>
      <c r="G34" s="17">
        <v>109</v>
      </c>
      <c r="H34" s="17"/>
      <c r="I34" s="17">
        <v>10</v>
      </c>
      <c r="J34" s="17">
        <v>19</v>
      </c>
      <c r="K34" s="17"/>
      <c r="L34" s="17">
        <v>1</v>
      </c>
      <c r="M34" s="18">
        <v>4</v>
      </c>
    </row>
    <row r="35" spans="1:13" ht="12.75" customHeight="1">
      <c r="A35" s="16" t="s">
        <v>28</v>
      </c>
      <c r="B35" s="14">
        <f t="shared" si="2"/>
        <v>1214</v>
      </c>
      <c r="C35" s="17">
        <v>130</v>
      </c>
      <c r="D35" s="17">
        <v>817</v>
      </c>
      <c r="E35" s="17"/>
      <c r="F35" s="17">
        <v>29</v>
      </c>
      <c r="G35" s="17">
        <v>166</v>
      </c>
      <c r="H35" s="17"/>
      <c r="I35" s="17">
        <v>16</v>
      </c>
      <c r="J35" s="17">
        <v>46</v>
      </c>
      <c r="K35" s="17"/>
      <c r="L35" s="17">
        <v>5</v>
      </c>
      <c r="M35" s="18">
        <v>5</v>
      </c>
    </row>
    <row r="36" spans="1:13" ht="12.75" customHeight="1">
      <c r="A36" s="16" t="s">
        <v>29</v>
      </c>
      <c r="B36" s="14">
        <f t="shared" si="2"/>
        <v>361</v>
      </c>
      <c r="C36" s="17">
        <v>37</v>
      </c>
      <c r="D36" s="17">
        <v>220</v>
      </c>
      <c r="E36" s="17"/>
      <c r="F36" s="17">
        <v>17</v>
      </c>
      <c r="G36" s="17">
        <v>60</v>
      </c>
      <c r="H36" s="17"/>
      <c r="I36" s="17">
        <v>6</v>
      </c>
      <c r="J36" s="17">
        <v>15</v>
      </c>
      <c r="K36" s="17"/>
      <c r="L36" s="17">
        <v>0</v>
      </c>
      <c r="M36" s="18">
        <v>6</v>
      </c>
    </row>
    <row r="37" spans="1:13" ht="12.75" customHeight="1">
      <c r="A37" s="16" t="s">
        <v>30</v>
      </c>
      <c r="B37" s="14">
        <f t="shared" si="2"/>
        <v>660</v>
      </c>
      <c r="C37" s="17">
        <v>87</v>
      </c>
      <c r="D37" s="17">
        <v>430</v>
      </c>
      <c r="E37" s="17"/>
      <c r="F37" s="17">
        <v>14</v>
      </c>
      <c r="G37" s="17">
        <v>89</v>
      </c>
      <c r="H37" s="17"/>
      <c r="I37" s="17">
        <v>4</v>
      </c>
      <c r="J37" s="17">
        <v>26</v>
      </c>
      <c r="K37" s="17"/>
      <c r="L37" s="17">
        <v>2</v>
      </c>
      <c r="M37" s="18">
        <v>8</v>
      </c>
    </row>
    <row r="38" spans="1:13" ht="12.75" customHeight="1">
      <c r="A38" s="16"/>
      <c r="B38" s="2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</row>
    <row r="39" spans="1:13" ht="12.75" customHeight="1">
      <c r="A39" s="21" t="s">
        <v>31</v>
      </c>
      <c r="B39" s="14">
        <f>SUM(C39:M39)</f>
        <v>7033</v>
      </c>
      <c r="C39" s="9">
        <f>SUM(C41:C46)</f>
        <v>864</v>
      </c>
      <c r="D39" s="9">
        <f>SUM(D41:D46)</f>
        <v>4552</v>
      </c>
      <c r="E39" s="9"/>
      <c r="F39" s="9">
        <f>SUM(F41:F46)</f>
        <v>186</v>
      </c>
      <c r="G39" s="9">
        <f>SUM(G41:G46)</f>
        <v>918</v>
      </c>
      <c r="H39" s="9"/>
      <c r="I39" s="9">
        <f>SUM(I41:I46)</f>
        <v>65</v>
      </c>
      <c r="J39" s="9">
        <f>SUM(J41:J46)</f>
        <v>339</v>
      </c>
      <c r="K39" s="9"/>
      <c r="L39" s="9">
        <f>SUM(L41:L46)</f>
        <v>24</v>
      </c>
      <c r="M39" s="10">
        <f>SUM(M41:M46)</f>
        <v>85</v>
      </c>
    </row>
    <row r="40" spans="1:13" ht="12.75" customHeight="1">
      <c r="A40" s="22"/>
      <c r="B40" s="2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</row>
    <row r="41" spans="1:13" ht="12.75" customHeight="1">
      <c r="A41" s="16" t="s">
        <v>32</v>
      </c>
      <c r="B41" s="14">
        <f aca="true" t="shared" si="3" ref="B41:B46">SUM(C41:M41)</f>
        <v>711</v>
      </c>
      <c r="C41" s="17">
        <v>105</v>
      </c>
      <c r="D41" s="17">
        <v>415</v>
      </c>
      <c r="E41" s="17"/>
      <c r="F41" s="17">
        <v>24</v>
      </c>
      <c r="G41" s="17">
        <v>93</v>
      </c>
      <c r="H41" s="17"/>
      <c r="I41" s="17">
        <v>12</v>
      </c>
      <c r="J41" s="17">
        <v>46</v>
      </c>
      <c r="K41" s="17"/>
      <c r="L41" s="17">
        <v>4</v>
      </c>
      <c r="M41" s="18">
        <v>12</v>
      </c>
    </row>
    <row r="42" spans="1:13" ht="12.75" customHeight="1">
      <c r="A42" s="16" t="s">
        <v>33</v>
      </c>
      <c r="B42" s="14">
        <f t="shared" si="3"/>
        <v>1564</v>
      </c>
      <c r="C42" s="17">
        <v>164</v>
      </c>
      <c r="D42" s="17">
        <v>1016</v>
      </c>
      <c r="E42" s="17"/>
      <c r="F42" s="17">
        <v>52</v>
      </c>
      <c r="G42" s="17">
        <v>223</v>
      </c>
      <c r="H42" s="17"/>
      <c r="I42" s="17">
        <v>11</v>
      </c>
      <c r="J42" s="17">
        <v>69</v>
      </c>
      <c r="K42" s="17"/>
      <c r="L42" s="17">
        <v>7</v>
      </c>
      <c r="M42" s="18">
        <v>22</v>
      </c>
    </row>
    <row r="43" spans="1:13" ht="12.75" customHeight="1">
      <c r="A43" s="16" t="s">
        <v>34</v>
      </c>
      <c r="B43" s="14">
        <f t="shared" si="3"/>
        <v>1049</v>
      </c>
      <c r="C43" s="17">
        <v>143</v>
      </c>
      <c r="D43" s="17">
        <v>680</v>
      </c>
      <c r="E43" s="17"/>
      <c r="F43" s="17">
        <v>23</v>
      </c>
      <c r="G43" s="17">
        <v>145</v>
      </c>
      <c r="H43" s="17"/>
      <c r="I43" s="17">
        <v>8</v>
      </c>
      <c r="J43" s="17">
        <v>35</v>
      </c>
      <c r="K43" s="17"/>
      <c r="L43" s="17">
        <v>4</v>
      </c>
      <c r="M43" s="18">
        <v>11</v>
      </c>
    </row>
    <row r="44" spans="1:13" ht="12.75" customHeight="1">
      <c r="A44" s="16" t="s">
        <v>35</v>
      </c>
      <c r="B44" s="14">
        <f t="shared" si="3"/>
        <v>1809</v>
      </c>
      <c r="C44" s="17">
        <v>225</v>
      </c>
      <c r="D44" s="17">
        <v>1231</v>
      </c>
      <c r="E44" s="17"/>
      <c r="F44" s="17">
        <v>43</v>
      </c>
      <c r="G44" s="17">
        <v>220</v>
      </c>
      <c r="H44" s="17"/>
      <c r="I44" s="17">
        <v>9</v>
      </c>
      <c r="J44" s="17">
        <v>62</v>
      </c>
      <c r="K44" s="17"/>
      <c r="L44" s="17">
        <v>3</v>
      </c>
      <c r="M44" s="18">
        <v>16</v>
      </c>
    </row>
    <row r="45" spans="1:13" ht="12.75" customHeight="1">
      <c r="A45" s="16" t="s">
        <v>36</v>
      </c>
      <c r="B45" s="14">
        <f t="shared" si="3"/>
        <v>1095</v>
      </c>
      <c r="C45" s="17">
        <v>126</v>
      </c>
      <c r="D45" s="17">
        <v>720</v>
      </c>
      <c r="E45" s="17"/>
      <c r="F45" s="17">
        <v>21</v>
      </c>
      <c r="G45" s="17">
        <v>141</v>
      </c>
      <c r="H45" s="17"/>
      <c r="I45" s="17">
        <v>9</v>
      </c>
      <c r="J45" s="17">
        <v>58</v>
      </c>
      <c r="K45" s="17"/>
      <c r="L45" s="17">
        <v>4</v>
      </c>
      <c r="M45" s="18">
        <v>16</v>
      </c>
    </row>
    <row r="46" spans="1:13" ht="12.75" customHeight="1">
      <c r="A46" s="16" t="s">
        <v>37</v>
      </c>
      <c r="B46" s="14">
        <f t="shared" si="3"/>
        <v>805</v>
      </c>
      <c r="C46" s="17">
        <v>101</v>
      </c>
      <c r="D46" s="17">
        <v>490</v>
      </c>
      <c r="E46" s="17"/>
      <c r="F46" s="17">
        <v>23</v>
      </c>
      <c r="G46" s="17">
        <v>96</v>
      </c>
      <c r="H46" s="17"/>
      <c r="I46" s="17">
        <v>16</v>
      </c>
      <c r="J46" s="17">
        <v>69</v>
      </c>
      <c r="K46" s="17"/>
      <c r="L46" s="17">
        <v>2</v>
      </c>
      <c r="M46" s="18">
        <v>8</v>
      </c>
    </row>
    <row r="47" spans="1:13" ht="12.75" customHeight="1">
      <c r="A47" s="16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</row>
    <row r="48" spans="1:13" ht="12.75" customHeight="1">
      <c r="A48" s="21" t="s">
        <v>38</v>
      </c>
      <c r="B48" s="14">
        <f>SUM(C48:M48)</f>
        <v>6572</v>
      </c>
      <c r="C48" s="9">
        <f>SUM(C50:C55)</f>
        <v>829</v>
      </c>
      <c r="D48" s="9">
        <f>SUM(D50:D55)</f>
        <v>4447</v>
      </c>
      <c r="E48" s="9"/>
      <c r="F48" s="9">
        <f>SUM(F50:F55)</f>
        <v>147</v>
      </c>
      <c r="G48" s="9">
        <f>SUM(G50:G55)</f>
        <v>730</v>
      </c>
      <c r="H48" s="9"/>
      <c r="I48" s="9">
        <f>SUM(I50:I55)</f>
        <v>58</v>
      </c>
      <c r="J48" s="9">
        <f>SUM(J50:J55)</f>
        <v>286</v>
      </c>
      <c r="K48" s="9"/>
      <c r="L48" s="9">
        <f>SUM(L50:L55)</f>
        <v>19</v>
      </c>
      <c r="M48" s="10">
        <f>SUM(M50:M55)</f>
        <v>56</v>
      </c>
    </row>
    <row r="49" spans="1:13" ht="12.75" customHeight="1">
      <c r="A49" s="22"/>
      <c r="B49" s="23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</row>
    <row r="50" spans="1:13" ht="12.75" customHeight="1">
      <c r="A50" s="16" t="s">
        <v>39</v>
      </c>
      <c r="B50" s="14">
        <f aca="true" t="shared" si="4" ref="B50:B55">SUM(C50:M50)</f>
        <v>717</v>
      </c>
      <c r="C50" s="17">
        <v>88</v>
      </c>
      <c r="D50" s="17">
        <v>433</v>
      </c>
      <c r="E50" s="17"/>
      <c r="F50" s="17">
        <v>24</v>
      </c>
      <c r="G50" s="17">
        <v>89</v>
      </c>
      <c r="H50" s="17"/>
      <c r="I50" s="17">
        <v>15</v>
      </c>
      <c r="J50" s="17">
        <v>54</v>
      </c>
      <c r="K50" s="17"/>
      <c r="L50" s="17">
        <v>2</v>
      </c>
      <c r="M50" s="18">
        <v>12</v>
      </c>
    </row>
    <row r="51" spans="1:13" ht="12.75" customHeight="1">
      <c r="A51" s="16" t="s">
        <v>40</v>
      </c>
      <c r="B51" s="14">
        <f t="shared" si="4"/>
        <v>1776</v>
      </c>
      <c r="C51" s="17">
        <v>209</v>
      </c>
      <c r="D51" s="17">
        <v>1284</v>
      </c>
      <c r="E51" s="17"/>
      <c r="F51" s="17">
        <v>31</v>
      </c>
      <c r="G51" s="17">
        <v>186</v>
      </c>
      <c r="H51" s="17"/>
      <c r="I51" s="17">
        <v>4</v>
      </c>
      <c r="J51" s="17">
        <v>47</v>
      </c>
      <c r="K51" s="17"/>
      <c r="L51" s="17">
        <v>7</v>
      </c>
      <c r="M51" s="18">
        <v>8</v>
      </c>
    </row>
    <row r="52" spans="1:13" ht="12.75" customHeight="1">
      <c r="A52" s="16" t="s">
        <v>41</v>
      </c>
      <c r="B52" s="14">
        <f t="shared" si="4"/>
        <v>887</v>
      </c>
      <c r="C52" s="17">
        <v>112</v>
      </c>
      <c r="D52" s="17">
        <v>600</v>
      </c>
      <c r="E52" s="17"/>
      <c r="F52" s="17">
        <v>22</v>
      </c>
      <c r="G52" s="17">
        <v>91</v>
      </c>
      <c r="H52" s="17"/>
      <c r="I52" s="17">
        <v>8</v>
      </c>
      <c r="J52" s="17">
        <v>41</v>
      </c>
      <c r="K52" s="17"/>
      <c r="L52" s="17">
        <v>1</v>
      </c>
      <c r="M52" s="18">
        <v>12</v>
      </c>
    </row>
    <row r="53" spans="1:13" ht="12.75" customHeight="1">
      <c r="A53" s="16" t="s">
        <v>42</v>
      </c>
      <c r="B53" s="14">
        <f t="shared" si="4"/>
        <v>1455</v>
      </c>
      <c r="C53" s="17">
        <v>172</v>
      </c>
      <c r="D53" s="17">
        <v>993</v>
      </c>
      <c r="E53" s="17"/>
      <c r="F53" s="17">
        <v>31</v>
      </c>
      <c r="G53" s="17">
        <v>179</v>
      </c>
      <c r="H53" s="17"/>
      <c r="I53" s="17">
        <v>10</v>
      </c>
      <c r="J53" s="17">
        <v>58</v>
      </c>
      <c r="K53" s="17"/>
      <c r="L53" s="17">
        <v>3</v>
      </c>
      <c r="M53" s="18">
        <v>9</v>
      </c>
    </row>
    <row r="54" spans="1:13" ht="12.75" customHeight="1">
      <c r="A54" s="16" t="s">
        <v>43</v>
      </c>
      <c r="B54" s="14">
        <f t="shared" si="4"/>
        <v>1021</v>
      </c>
      <c r="C54" s="17">
        <v>154</v>
      </c>
      <c r="D54" s="17">
        <v>646</v>
      </c>
      <c r="E54" s="17"/>
      <c r="F54" s="17">
        <v>26</v>
      </c>
      <c r="G54" s="17">
        <v>107</v>
      </c>
      <c r="H54" s="17"/>
      <c r="I54" s="17">
        <v>15</v>
      </c>
      <c r="J54" s="17">
        <v>59</v>
      </c>
      <c r="K54" s="17"/>
      <c r="L54" s="17">
        <v>4</v>
      </c>
      <c r="M54" s="18">
        <v>10</v>
      </c>
    </row>
    <row r="55" spans="1:13" ht="12.75" customHeight="1">
      <c r="A55" s="16" t="s">
        <v>44</v>
      </c>
      <c r="B55" s="14">
        <f t="shared" si="4"/>
        <v>716</v>
      </c>
      <c r="C55" s="17">
        <v>94</v>
      </c>
      <c r="D55" s="17">
        <v>491</v>
      </c>
      <c r="E55" s="17"/>
      <c r="F55" s="17">
        <v>13</v>
      </c>
      <c r="G55" s="17">
        <v>78</v>
      </c>
      <c r="H55" s="17"/>
      <c r="I55" s="17">
        <v>6</v>
      </c>
      <c r="J55" s="17">
        <v>27</v>
      </c>
      <c r="K55" s="17"/>
      <c r="L55" s="17">
        <v>2</v>
      </c>
      <c r="M55" s="18">
        <v>5</v>
      </c>
    </row>
    <row r="56" spans="1:13" ht="12.75" customHeight="1">
      <c r="A56" s="24"/>
      <c r="B56" s="2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</row>
    <row r="57" spans="1:13" ht="12.75" customHeight="1">
      <c r="A57" s="21" t="s">
        <v>45</v>
      </c>
      <c r="B57" s="14">
        <f>SUM(C57:M57)</f>
        <v>6439</v>
      </c>
      <c r="C57" s="9">
        <f>SUM(C59:C64)</f>
        <v>818</v>
      </c>
      <c r="D57" s="9">
        <f>SUM(D59:D64)</f>
        <v>4344</v>
      </c>
      <c r="E57" s="9"/>
      <c r="F57" s="9">
        <f>SUM(F59:F64)</f>
        <v>154</v>
      </c>
      <c r="G57" s="9">
        <f>SUM(G59:G64)</f>
        <v>743</v>
      </c>
      <c r="H57" s="9"/>
      <c r="I57" s="9">
        <f>SUM(I59:I64)</f>
        <v>52</v>
      </c>
      <c r="J57" s="9">
        <f>SUM(J59:J64)</f>
        <v>230</v>
      </c>
      <c r="K57" s="9"/>
      <c r="L57" s="9">
        <f>SUM(L59:L64)</f>
        <v>21</v>
      </c>
      <c r="M57" s="10">
        <f>SUM(M59:M64)</f>
        <v>77</v>
      </c>
    </row>
    <row r="58" spans="1:13" ht="12.75" customHeight="1">
      <c r="A58" s="22"/>
      <c r="B58" s="2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</row>
    <row r="59" spans="1:13" ht="12.75" customHeight="1">
      <c r="A59" s="16" t="s">
        <v>46</v>
      </c>
      <c r="B59" s="14">
        <f aca="true" t="shared" si="5" ref="B59:B64">SUM(C59:M59)</f>
        <v>1204</v>
      </c>
      <c r="C59" s="17">
        <v>148</v>
      </c>
      <c r="D59" s="17">
        <v>832</v>
      </c>
      <c r="E59" s="17"/>
      <c r="F59" s="17">
        <v>27</v>
      </c>
      <c r="G59" s="17">
        <v>121</v>
      </c>
      <c r="H59" s="17"/>
      <c r="I59" s="17">
        <v>10</v>
      </c>
      <c r="J59" s="17">
        <v>43</v>
      </c>
      <c r="K59" s="17"/>
      <c r="L59" s="17">
        <v>9</v>
      </c>
      <c r="M59" s="18">
        <v>14</v>
      </c>
    </row>
    <row r="60" spans="1:13" ht="12.75" customHeight="1">
      <c r="A60" s="16" t="s">
        <v>47</v>
      </c>
      <c r="B60" s="14">
        <f t="shared" si="5"/>
        <v>1650</v>
      </c>
      <c r="C60" s="17">
        <v>204</v>
      </c>
      <c r="D60" s="17">
        <v>1115</v>
      </c>
      <c r="E60" s="17"/>
      <c r="F60" s="17">
        <v>39</v>
      </c>
      <c r="G60" s="17">
        <v>193</v>
      </c>
      <c r="H60" s="17"/>
      <c r="I60" s="17">
        <v>18</v>
      </c>
      <c r="J60" s="17">
        <v>59</v>
      </c>
      <c r="K60" s="17"/>
      <c r="L60" s="17">
        <v>2</v>
      </c>
      <c r="M60" s="18">
        <v>20</v>
      </c>
    </row>
    <row r="61" spans="1:13" ht="12.75" customHeight="1">
      <c r="A61" s="16" t="s">
        <v>48</v>
      </c>
      <c r="B61" s="14">
        <f t="shared" si="5"/>
        <v>925</v>
      </c>
      <c r="C61" s="17">
        <v>135</v>
      </c>
      <c r="D61" s="17">
        <v>595</v>
      </c>
      <c r="E61" s="17"/>
      <c r="F61" s="17">
        <v>32</v>
      </c>
      <c r="G61" s="17">
        <v>113</v>
      </c>
      <c r="H61" s="17"/>
      <c r="I61" s="17">
        <v>8</v>
      </c>
      <c r="J61" s="17">
        <v>31</v>
      </c>
      <c r="K61" s="17"/>
      <c r="L61" s="17">
        <v>1</v>
      </c>
      <c r="M61" s="18">
        <v>10</v>
      </c>
    </row>
    <row r="62" spans="1:13" ht="12.75" customHeight="1">
      <c r="A62" s="16" t="s">
        <v>49</v>
      </c>
      <c r="B62" s="14">
        <f t="shared" si="5"/>
        <v>866</v>
      </c>
      <c r="C62" s="17">
        <v>110</v>
      </c>
      <c r="D62" s="17">
        <v>583</v>
      </c>
      <c r="E62" s="17"/>
      <c r="F62" s="17">
        <v>20</v>
      </c>
      <c r="G62" s="17">
        <v>108</v>
      </c>
      <c r="H62" s="17"/>
      <c r="I62" s="17">
        <v>8</v>
      </c>
      <c r="J62" s="17">
        <v>28</v>
      </c>
      <c r="K62" s="17"/>
      <c r="L62" s="17">
        <v>4</v>
      </c>
      <c r="M62" s="18">
        <v>5</v>
      </c>
    </row>
    <row r="63" spans="1:13" ht="12.75" customHeight="1">
      <c r="A63" s="16" t="s">
        <v>50</v>
      </c>
      <c r="B63" s="14">
        <f t="shared" si="5"/>
        <v>867</v>
      </c>
      <c r="C63" s="17">
        <v>127</v>
      </c>
      <c r="D63" s="17">
        <v>584</v>
      </c>
      <c r="E63" s="17"/>
      <c r="F63" s="17">
        <v>19</v>
      </c>
      <c r="G63" s="17">
        <v>92</v>
      </c>
      <c r="H63" s="17"/>
      <c r="I63" s="17">
        <v>5</v>
      </c>
      <c r="J63" s="17">
        <v>27</v>
      </c>
      <c r="K63" s="17"/>
      <c r="L63" s="17">
        <v>2</v>
      </c>
      <c r="M63" s="18">
        <v>11</v>
      </c>
    </row>
    <row r="64" spans="1:13" ht="12.75" customHeight="1">
      <c r="A64" s="16" t="s">
        <v>51</v>
      </c>
      <c r="B64" s="14">
        <f t="shared" si="5"/>
        <v>927</v>
      </c>
      <c r="C64" s="17">
        <v>94</v>
      </c>
      <c r="D64" s="17">
        <v>635</v>
      </c>
      <c r="E64" s="17"/>
      <c r="F64" s="17">
        <v>17</v>
      </c>
      <c r="G64" s="17">
        <v>116</v>
      </c>
      <c r="H64" s="17"/>
      <c r="I64" s="17">
        <v>3</v>
      </c>
      <c r="J64" s="17">
        <v>42</v>
      </c>
      <c r="K64" s="17"/>
      <c r="L64" s="17">
        <v>3</v>
      </c>
      <c r="M64" s="18">
        <v>17</v>
      </c>
    </row>
    <row r="65" spans="1:13" ht="12.75" customHeight="1">
      <c r="A65" s="19"/>
      <c r="B65" s="2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</row>
    <row r="66" spans="1:13" ht="12.75" customHeight="1">
      <c r="A66" s="13" t="s">
        <v>52</v>
      </c>
      <c r="B66" s="14">
        <f>SUM(C66:M66)</f>
        <v>7287</v>
      </c>
      <c r="C66" s="9">
        <f>SUM(C68:C73)</f>
        <v>915</v>
      </c>
      <c r="D66" s="9">
        <f>SUM(D68:D73)</f>
        <v>4782</v>
      </c>
      <c r="E66" s="9"/>
      <c r="F66" s="9">
        <f>SUM(F68:F73)</f>
        <v>176</v>
      </c>
      <c r="G66" s="9">
        <f>SUM(G68:G73)</f>
        <v>944</v>
      </c>
      <c r="H66" s="9"/>
      <c r="I66" s="9">
        <f>SUM(I68:I73)</f>
        <v>79</v>
      </c>
      <c r="J66" s="9">
        <f>SUM(J68:J73)</f>
        <v>269</v>
      </c>
      <c r="K66" s="9"/>
      <c r="L66" s="9">
        <f>SUM(L68:L73)</f>
        <v>14</v>
      </c>
      <c r="M66" s="10">
        <f>SUM(M68:M73)</f>
        <v>108</v>
      </c>
    </row>
    <row r="67" spans="1:13" ht="12.75" customHeight="1">
      <c r="A67" s="15"/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2"/>
    </row>
    <row r="68" spans="1:13" ht="12.75" customHeight="1">
      <c r="A68" s="16" t="s">
        <v>53</v>
      </c>
      <c r="B68" s="14">
        <f aca="true" t="shared" si="6" ref="B68:B73">SUM(C68:M68)</f>
        <v>1249</v>
      </c>
      <c r="C68" s="17">
        <v>144</v>
      </c>
      <c r="D68" s="17">
        <v>823</v>
      </c>
      <c r="E68" s="17"/>
      <c r="F68" s="17">
        <v>27</v>
      </c>
      <c r="G68" s="17">
        <v>192</v>
      </c>
      <c r="H68" s="17"/>
      <c r="I68" s="17">
        <v>9</v>
      </c>
      <c r="J68" s="17">
        <v>39</v>
      </c>
      <c r="K68" s="17"/>
      <c r="L68" s="17">
        <v>0</v>
      </c>
      <c r="M68" s="18">
        <v>15</v>
      </c>
    </row>
    <row r="69" spans="1:13" ht="12.75" customHeight="1">
      <c r="A69" s="16" t="s">
        <v>54</v>
      </c>
      <c r="B69" s="14">
        <f t="shared" si="6"/>
        <v>1342</v>
      </c>
      <c r="C69" s="17">
        <v>173</v>
      </c>
      <c r="D69" s="17">
        <v>890</v>
      </c>
      <c r="E69" s="17"/>
      <c r="F69" s="17">
        <v>30</v>
      </c>
      <c r="G69" s="17">
        <v>171</v>
      </c>
      <c r="H69" s="17"/>
      <c r="I69" s="17">
        <v>11</v>
      </c>
      <c r="J69" s="17">
        <v>47</v>
      </c>
      <c r="K69" s="17"/>
      <c r="L69" s="17">
        <v>3</v>
      </c>
      <c r="M69" s="18">
        <v>17</v>
      </c>
    </row>
    <row r="70" spans="1:13" ht="12.75" customHeight="1">
      <c r="A70" s="16" t="s">
        <v>55</v>
      </c>
      <c r="B70" s="14">
        <f t="shared" si="6"/>
        <v>1271</v>
      </c>
      <c r="C70" s="17">
        <v>157</v>
      </c>
      <c r="D70" s="17">
        <v>834</v>
      </c>
      <c r="E70" s="17"/>
      <c r="F70" s="17">
        <v>24</v>
      </c>
      <c r="G70" s="17">
        <v>166</v>
      </c>
      <c r="H70" s="17"/>
      <c r="I70" s="17">
        <v>11</v>
      </c>
      <c r="J70" s="17">
        <v>49</v>
      </c>
      <c r="K70" s="17"/>
      <c r="L70" s="17">
        <v>4</v>
      </c>
      <c r="M70" s="18">
        <v>26</v>
      </c>
    </row>
    <row r="71" spans="1:13" ht="12.75" customHeight="1">
      <c r="A71" s="16" t="s">
        <v>56</v>
      </c>
      <c r="B71" s="14">
        <f t="shared" si="6"/>
        <v>894</v>
      </c>
      <c r="C71" s="17">
        <v>112</v>
      </c>
      <c r="D71" s="17">
        <v>569</v>
      </c>
      <c r="E71" s="17"/>
      <c r="F71" s="17">
        <v>31</v>
      </c>
      <c r="G71" s="17">
        <v>100</v>
      </c>
      <c r="H71" s="17"/>
      <c r="I71" s="17">
        <v>16</v>
      </c>
      <c r="J71" s="17">
        <v>43</v>
      </c>
      <c r="K71" s="17"/>
      <c r="L71" s="17">
        <v>4</v>
      </c>
      <c r="M71" s="18">
        <v>19</v>
      </c>
    </row>
    <row r="72" spans="1:13" ht="12.75" customHeight="1">
      <c r="A72" s="16" t="s">
        <v>57</v>
      </c>
      <c r="B72" s="14">
        <f t="shared" si="6"/>
        <v>1411</v>
      </c>
      <c r="C72" s="17">
        <v>184</v>
      </c>
      <c r="D72" s="17">
        <v>925</v>
      </c>
      <c r="E72" s="17"/>
      <c r="F72" s="17">
        <v>38</v>
      </c>
      <c r="G72" s="17">
        <v>169</v>
      </c>
      <c r="H72" s="17"/>
      <c r="I72" s="17">
        <v>19</v>
      </c>
      <c r="J72" s="17">
        <v>53</v>
      </c>
      <c r="K72" s="17"/>
      <c r="L72" s="17">
        <v>2</v>
      </c>
      <c r="M72" s="18">
        <v>21</v>
      </c>
    </row>
    <row r="73" spans="1:13" ht="12.75" customHeight="1">
      <c r="A73" s="16" t="s">
        <v>58</v>
      </c>
      <c r="B73" s="14">
        <f t="shared" si="6"/>
        <v>1120</v>
      </c>
      <c r="C73" s="17">
        <v>145</v>
      </c>
      <c r="D73" s="17">
        <v>741</v>
      </c>
      <c r="E73" s="17"/>
      <c r="F73" s="17">
        <v>26</v>
      </c>
      <c r="G73" s="17">
        <v>146</v>
      </c>
      <c r="H73" s="17"/>
      <c r="I73" s="17">
        <v>13</v>
      </c>
      <c r="J73" s="17">
        <v>38</v>
      </c>
      <c r="K73" s="17"/>
      <c r="L73" s="17">
        <v>1</v>
      </c>
      <c r="M73" s="18">
        <v>10</v>
      </c>
    </row>
    <row r="74" spans="1:13" ht="12.75" customHeight="1">
      <c r="A74" s="19"/>
      <c r="B74" s="2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2"/>
    </row>
    <row r="75" spans="1:13" ht="12.75" customHeight="1">
      <c r="A75" s="21" t="s">
        <v>59</v>
      </c>
      <c r="B75" s="14">
        <f>SUM(C75:M75)</f>
        <v>7780</v>
      </c>
      <c r="C75" s="9">
        <f>SUM(C77:C84)</f>
        <v>1111</v>
      </c>
      <c r="D75" s="9">
        <f>SUM(D77:D84)</f>
        <v>5254</v>
      </c>
      <c r="E75" s="9"/>
      <c r="F75" s="9">
        <f>SUM(F77:F84)</f>
        <v>185</v>
      </c>
      <c r="G75" s="9">
        <f>SUM(G77:G84)</f>
        <v>819</v>
      </c>
      <c r="H75" s="9"/>
      <c r="I75" s="9">
        <f>SUM(I77:I84)</f>
        <v>75</v>
      </c>
      <c r="J75" s="9">
        <f>SUM(J77:J84)</f>
        <v>252</v>
      </c>
      <c r="K75" s="9"/>
      <c r="L75" s="9">
        <f>SUM(L77:L84)</f>
        <v>12</v>
      </c>
      <c r="M75" s="10">
        <f>SUM(M77:M84)</f>
        <v>72</v>
      </c>
    </row>
    <row r="76" spans="1:13" ht="12.75" customHeight="1">
      <c r="A76" s="22"/>
      <c r="B76" s="23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2"/>
    </row>
    <row r="77" spans="1:13" ht="12.75" customHeight="1">
      <c r="A77" s="16" t="s">
        <v>60</v>
      </c>
      <c r="B77" s="14">
        <f aca="true" t="shared" si="7" ref="B77:B84">SUM(C77:M77)</f>
        <v>197</v>
      </c>
      <c r="C77" s="17">
        <v>32</v>
      </c>
      <c r="D77" s="17">
        <v>119</v>
      </c>
      <c r="E77" s="17"/>
      <c r="F77" s="17">
        <v>7</v>
      </c>
      <c r="G77" s="17">
        <v>34</v>
      </c>
      <c r="H77" s="17"/>
      <c r="I77" s="17">
        <v>2</v>
      </c>
      <c r="J77" s="17">
        <v>3</v>
      </c>
      <c r="K77" s="17"/>
      <c r="L77" s="17">
        <v>0</v>
      </c>
      <c r="M77" s="18">
        <v>0</v>
      </c>
    </row>
    <row r="78" spans="1:13" ht="12.75" customHeight="1">
      <c r="A78" s="16" t="s">
        <v>61</v>
      </c>
      <c r="B78" s="14">
        <f t="shared" si="7"/>
        <v>143</v>
      </c>
      <c r="C78" s="17">
        <v>19</v>
      </c>
      <c r="D78" s="17">
        <v>82</v>
      </c>
      <c r="E78" s="17"/>
      <c r="F78" s="17">
        <v>3</v>
      </c>
      <c r="G78" s="17">
        <v>17</v>
      </c>
      <c r="H78" s="17"/>
      <c r="I78" s="17">
        <v>3</v>
      </c>
      <c r="J78" s="17">
        <v>16</v>
      </c>
      <c r="K78" s="17"/>
      <c r="L78" s="17">
        <v>0</v>
      </c>
      <c r="M78" s="18">
        <v>3</v>
      </c>
    </row>
    <row r="79" spans="1:13" ht="12.75" customHeight="1">
      <c r="A79" s="16" t="s">
        <v>62</v>
      </c>
      <c r="B79" s="14">
        <f t="shared" si="7"/>
        <v>1616</v>
      </c>
      <c r="C79" s="17">
        <v>246</v>
      </c>
      <c r="D79" s="17">
        <v>1085</v>
      </c>
      <c r="E79" s="17"/>
      <c r="F79" s="17">
        <v>36</v>
      </c>
      <c r="G79" s="17">
        <v>155</v>
      </c>
      <c r="H79" s="17"/>
      <c r="I79" s="17">
        <v>15</v>
      </c>
      <c r="J79" s="17">
        <v>52</v>
      </c>
      <c r="K79" s="17"/>
      <c r="L79" s="17">
        <v>3</v>
      </c>
      <c r="M79" s="18">
        <v>24</v>
      </c>
    </row>
    <row r="80" spans="1:13" ht="12.75" customHeight="1">
      <c r="A80" s="16" t="s">
        <v>63</v>
      </c>
      <c r="B80" s="14">
        <f t="shared" si="7"/>
        <v>2269</v>
      </c>
      <c r="C80" s="17">
        <v>272</v>
      </c>
      <c r="D80" s="17">
        <v>1574</v>
      </c>
      <c r="E80" s="17"/>
      <c r="F80" s="17">
        <v>50</v>
      </c>
      <c r="G80" s="17">
        <v>268</v>
      </c>
      <c r="H80" s="17"/>
      <c r="I80" s="17">
        <v>17</v>
      </c>
      <c r="J80" s="17">
        <v>67</v>
      </c>
      <c r="K80" s="17"/>
      <c r="L80" s="17">
        <v>6</v>
      </c>
      <c r="M80" s="18">
        <v>15</v>
      </c>
    </row>
    <row r="81" spans="1:13" ht="12.75" customHeight="1">
      <c r="A81" s="16" t="s">
        <v>64</v>
      </c>
      <c r="B81" s="14">
        <f t="shared" si="7"/>
        <v>1420</v>
      </c>
      <c r="C81" s="17">
        <v>237</v>
      </c>
      <c r="D81" s="17">
        <v>971</v>
      </c>
      <c r="E81" s="17"/>
      <c r="F81" s="17">
        <v>33</v>
      </c>
      <c r="G81" s="17">
        <v>115</v>
      </c>
      <c r="H81" s="17"/>
      <c r="I81" s="17">
        <v>17</v>
      </c>
      <c r="J81" s="17">
        <v>37</v>
      </c>
      <c r="K81" s="17"/>
      <c r="L81" s="17">
        <v>1</v>
      </c>
      <c r="M81" s="18">
        <v>9</v>
      </c>
    </row>
    <row r="82" spans="1:13" ht="12.75" customHeight="1">
      <c r="A82" s="16" t="s">
        <v>65</v>
      </c>
      <c r="B82" s="14">
        <f t="shared" si="7"/>
        <v>1345</v>
      </c>
      <c r="C82" s="17">
        <v>177</v>
      </c>
      <c r="D82" s="17">
        <v>920</v>
      </c>
      <c r="E82" s="17"/>
      <c r="F82" s="17">
        <v>31</v>
      </c>
      <c r="G82" s="17">
        <v>156</v>
      </c>
      <c r="H82" s="17"/>
      <c r="I82" s="17">
        <v>11</v>
      </c>
      <c r="J82" s="17">
        <v>37</v>
      </c>
      <c r="K82" s="17"/>
      <c r="L82" s="17">
        <v>1</v>
      </c>
      <c r="M82" s="18">
        <v>12</v>
      </c>
    </row>
    <row r="83" spans="1:13" ht="12.75" customHeight="1">
      <c r="A83" s="16" t="s">
        <v>66</v>
      </c>
      <c r="B83" s="14">
        <f t="shared" si="7"/>
        <v>765</v>
      </c>
      <c r="C83" s="17">
        <v>126</v>
      </c>
      <c r="D83" s="17">
        <v>488</v>
      </c>
      <c r="E83" s="17"/>
      <c r="F83" s="17">
        <v>24</v>
      </c>
      <c r="G83" s="17">
        <v>70</v>
      </c>
      <c r="H83" s="17"/>
      <c r="I83" s="17">
        <v>10</v>
      </c>
      <c r="J83" s="17">
        <v>37</v>
      </c>
      <c r="K83" s="17"/>
      <c r="L83" s="17">
        <v>1</v>
      </c>
      <c r="M83" s="18">
        <v>9</v>
      </c>
    </row>
    <row r="84" spans="1:13" ht="12.75" customHeight="1">
      <c r="A84" s="16" t="s">
        <v>67</v>
      </c>
      <c r="B84" s="14">
        <f t="shared" si="7"/>
        <v>25</v>
      </c>
      <c r="C84" s="17">
        <v>2</v>
      </c>
      <c r="D84" s="17">
        <v>15</v>
      </c>
      <c r="E84" s="17"/>
      <c r="F84" s="17">
        <v>1</v>
      </c>
      <c r="G84" s="17">
        <v>4</v>
      </c>
      <c r="H84" s="17"/>
      <c r="I84" s="17">
        <v>0</v>
      </c>
      <c r="J84" s="17">
        <v>3</v>
      </c>
      <c r="K84" s="17"/>
      <c r="L84" s="17">
        <v>0</v>
      </c>
      <c r="M84" s="18">
        <v>0</v>
      </c>
    </row>
    <row r="85" spans="1:13" ht="12.75" customHeight="1">
      <c r="A85" s="24"/>
      <c r="B85" s="2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2"/>
    </row>
    <row r="86" spans="1:13" ht="12.75" customHeight="1">
      <c r="A86" s="13" t="s">
        <v>68</v>
      </c>
      <c r="B86" s="14">
        <f>SUM(C86:M86)</f>
        <v>4690</v>
      </c>
      <c r="C86" s="9">
        <f>SUM(C88:C94)</f>
        <v>664</v>
      </c>
      <c r="D86" s="9">
        <f>SUM(D88:D94)</f>
        <v>3091</v>
      </c>
      <c r="E86" s="9"/>
      <c r="F86" s="9">
        <f>SUM(F88:F94)</f>
        <v>108</v>
      </c>
      <c r="G86" s="9">
        <f>SUM(G88:G94)</f>
        <v>518</v>
      </c>
      <c r="H86" s="9"/>
      <c r="I86" s="9">
        <f>SUM(I88:I94)</f>
        <v>45</v>
      </c>
      <c r="J86" s="9">
        <f>SUM(J88:J94)</f>
        <v>191</v>
      </c>
      <c r="K86" s="9"/>
      <c r="L86" s="9">
        <f>SUM(L88:L94)</f>
        <v>13</v>
      </c>
      <c r="M86" s="10">
        <f>SUM(M88:M94)</f>
        <v>60</v>
      </c>
    </row>
    <row r="87" spans="1:13" ht="12.75" customHeight="1">
      <c r="A87" s="15"/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</row>
    <row r="88" spans="1:13" ht="12.75" customHeight="1">
      <c r="A88" s="16" t="s">
        <v>69</v>
      </c>
      <c r="B88" s="14">
        <f aca="true" t="shared" si="8" ref="B88:B94">SUM(C88:M88)</f>
        <v>622</v>
      </c>
      <c r="C88" s="17">
        <v>77</v>
      </c>
      <c r="D88" s="17">
        <v>439</v>
      </c>
      <c r="E88" s="17"/>
      <c r="F88" s="17">
        <v>10</v>
      </c>
      <c r="G88" s="17">
        <v>68</v>
      </c>
      <c r="H88" s="17"/>
      <c r="I88" s="17">
        <v>1</v>
      </c>
      <c r="J88" s="17">
        <v>20</v>
      </c>
      <c r="K88" s="17"/>
      <c r="L88" s="17">
        <v>1</v>
      </c>
      <c r="M88" s="18">
        <v>6</v>
      </c>
    </row>
    <row r="89" spans="1:13" ht="12.75" customHeight="1">
      <c r="A89" s="16" t="s">
        <v>70</v>
      </c>
      <c r="B89" s="14">
        <f t="shared" si="8"/>
        <v>1205</v>
      </c>
      <c r="C89" s="17">
        <v>142</v>
      </c>
      <c r="D89" s="17">
        <v>763</v>
      </c>
      <c r="E89" s="17"/>
      <c r="F89" s="17">
        <v>29</v>
      </c>
      <c r="G89" s="17">
        <v>178</v>
      </c>
      <c r="H89" s="17"/>
      <c r="I89" s="17">
        <v>19</v>
      </c>
      <c r="J89" s="17">
        <v>56</v>
      </c>
      <c r="K89" s="17"/>
      <c r="L89" s="17">
        <v>1</v>
      </c>
      <c r="M89" s="18">
        <v>17</v>
      </c>
    </row>
    <row r="90" spans="1:13" ht="12.75" customHeight="1">
      <c r="A90" s="16" t="s">
        <v>71</v>
      </c>
      <c r="B90" s="14">
        <f t="shared" si="8"/>
        <v>709</v>
      </c>
      <c r="C90" s="17">
        <v>120</v>
      </c>
      <c r="D90" s="17">
        <v>451</v>
      </c>
      <c r="E90" s="17"/>
      <c r="F90" s="17">
        <v>22</v>
      </c>
      <c r="G90" s="17">
        <v>68</v>
      </c>
      <c r="H90" s="17"/>
      <c r="I90" s="17">
        <v>8</v>
      </c>
      <c r="J90" s="17">
        <v>28</v>
      </c>
      <c r="K90" s="17"/>
      <c r="L90" s="17">
        <v>3</v>
      </c>
      <c r="M90" s="18">
        <v>9</v>
      </c>
    </row>
    <row r="91" spans="1:13" ht="12.75" customHeight="1">
      <c r="A91" s="16" t="s">
        <v>72</v>
      </c>
      <c r="B91" s="14">
        <f t="shared" si="8"/>
        <v>1355</v>
      </c>
      <c r="C91" s="17">
        <v>177</v>
      </c>
      <c r="D91" s="17">
        <v>956</v>
      </c>
      <c r="E91" s="17"/>
      <c r="F91" s="17">
        <v>25</v>
      </c>
      <c r="G91" s="17">
        <v>126</v>
      </c>
      <c r="H91" s="17"/>
      <c r="I91" s="17">
        <v>10</v>
      </c>
      <c r="J91" s="17">
        <v>42</v>
      </c>
      <c r="K91" s="17"/>
      <c r="L91" s="17">
        <v>5</v>
      </c>
      <c r="M91" s="18">
        <v>14</v>
      </c>
    </row>
    <row r="92" spans="1:13" ht="12.75" customHeight="1">
      <c r="A92" s="16" t="s">
        <v>73</v>
      </c>
      <c r="B92" s="14">
        <f t="shared" si="8"/>
        <v>57</v>
      </c>
      <c r="C92" s="17">
        <v>11</v>
      </c>
      <c r="D92" s="17">
        <v>33</v>
      </c>
      <c r="E92" s="17"/>
      <c r="F92" s="17">
        <v>2</v>
      </c>
      <c r="G92" s="17">
        <v>5</v>
      </c>
      <c r="H92" s="17"/>
      <c r="I92" s="17">
        <v>2</v>
      </c>
      <c r="J92" s="17">
        <v>2</v>
      </c>
      <c r="K92" s="17"/>
      <c r="L92" s="17">
        <v>0</v>
      </c>
      <c r="M92" s="18">
        <v>2</v>
      </c>
    </row>
    <row r="93" spans="1:13" ht="12.75" customHeight="1">
      <c r="A93" s="16" t="s">
        <v>74</v>
      </c>
      <c r="B93" s="14">
        <f t="shared" si="8"/>
        <v>89</v>
      </c>
      <c r="C93" s="17">
        <v>17</v>
      </c>
      <c r="D93" s="17">
        <v>51</v>
      </c>
      <c r="E93" s="17"/>
      <c r="F93" s="17">
        <v>5</v>
      </c>
      <c r="G93" s="17">
        <v>8</v>
      </c>
      <c r="H93" s="17"/>
      <c r="I93" s="17">
        <v>1</v>
      </c>
      <c r="J93" s="17">
        <v>4</v>
      </c>
      <c r="K93" s="17"/>
      <c r="L93" s="17">
        <v>0</v>
      </c>
      <c r="M93" s="18">
        <v>3</v>
      </c>
    </row>
    <row r="94" spans="1:13" ht="12.75" customHeight="1">
      <c r="A94" s="16" t="s">
        <v>75</v>
      </c>
      <c r="B94" s="14">
        <f t="shared" si="8"/>
        <v>653</v>
      </c>
      <c r="C94" s="17">
        <v>120</v>
      </c>
      <c r="D94" s="17">
        <v>398</v>
      </c>
      <c r="E94" s="17"/>
      <c r="F94" s="17">
        <v>15</v>
      </c>
      <c r="G94" s="17">
        <v>65</v>
      </c>
      <c r="H94" s="17"/>
      <c r="I94" s="17">
        <v>4</v>
      </c>
      <c r="J94" s="17">
        <v>39</v>
      </c>
      <c r="K94" s="17"/>
      <c r="L94" s="17">
        <v>3</v>
      </c>
      <c r="M94" s="18">
        <v>9</v>
      </c>
    </row>
    <row r="95" spans="1:13" ht="12.75" customHeight="1">
      <c r="A95" s="19"/>
      <c r="B95" s="2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2"/>
    </row>
    <row r="96" spans="1:13" ht="12.75" customHeight="1">
      <c r="A96" s="7" t="s">
        <v>76</v>
      </c>
      <c r="B96" s="14">
        <f>SUM(C96:M96)</f>
        <v>9902</v>
      </c>
      <c r="C96" s="9">
        <f>SUM(C98:C104)</f>
        <v>1274</v>
      </c>
      <c r="D96" s="9">
        <f>SUM(D98:D104)</f>
        <v>6959</v>
      </c>
      <c r="E96" s="9"/>
      <c r="F96" s="9">
        <f>SUM(F98:F104)</f>
        <v>192</v>
      </c>
      <c r="G96" s="9">
        <f>SUM(G98:G104)</f>
        <v>1016</v>
      </c>
      <c r="H96" s="9"/>
      <c r="I96" s="9">
        <f>SUM(I98:I104)</f>
        <v>75</v>
      </c>
      <c r="J96" s="9">
        <f>SUM(J98:J104)</f>
        <v>257</v>
      </c>
      <c r="K96" s="9"/>
      <c r="L96" s="9">
        <f>SUM(L98:L104)</f>
        <v>32</v>
      </c>
      <c r="M96" s="10">
        <f>SUM(M98:M104)</f>
        <v>97</v>
      </c>
    </row>
    <row r="97" spans="1:13" ht="12.75" customHeight="1">
      <c r="A97" s="7"/>
      <c r="B97" s="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2"/>
    </row>
    <row r="98" spans="1:13" ht="12.75" customHeight="1">
      <c r="A98" s="16" t="s">
        <v>77</v>
      </c>
      <c r="B98" s="14">
        <f aca="true" t="shared" si="9" ref="B98:B104">SUM(C98:M98)</f>
        <v>595</v>
      </c>
      <c r="C98" s="17">
        <v>56</v>
      </c>
      <c r="D98" s="17">
        <v>429</v>
      </c>
      <c r="E98" s="17"/>
      <c r="F98" s="17">
        <v>9</v>
      </c>
      <c r="G98" s="17">
        <v>71</v>
      </c>
      <c r="H98" s="17"/>
      <c r="I98" s="17">
        <v>7</v>
      </c>
      <c r="J98" s="17">
        <v>15</v>
      </c>
      <c r="K98" s="17"/>
      <c r="L98" s="17">
        <v>3</v>
      </c>
      <c r="M98" s="18">
        <v>5</v>
      </c>
    </row>
    <row r="99" spans="1:13" ht="12.75" customHeight="1">
      <c r="A99" s="16" t="s">
        <v>78</v>
      </c>
      <c r="B99" s="14">
        <f t="shared" si="9"/>
        <v>2011</v>
      </c>
      <c r="C99" s="17">
        <v>227</v>
      </c>
      <c r="D99" s="17">
        <v>1407</v>
      </c>
      <c r="E99" s="17"/>
      <c r="F99" s="17">
        <v>45</v>
      </c>
      <c r="G99" s="17">
        <v>238</v>
      </c>
      <c r="H99" s="17"/>
      <c r="I99" s="17">
        <v>19</v>
      </c>
      <c r="J99" s="17">
        <v>44</v>
      </c>
      <c r="K99" s="17"/>
      <c r="L99" s="17">
        <v>12</v>
      </c>
      <c r="M99" s="18">
        <v>19</v>
      </c>
    </row>
    <row r="100" spans="1:13" ht="12.75" customHeight="1">
      <c r="A100" s="16" t="s">
        <v>79</v>
      </c>
      <c r="B100" s="14">
        <f t="shared" si="9"/>
        <v>1385</v>
      </c>
      <c r="C100" s="17">
        <v>167</v>
      </c>
      <c r="D100" s="17">
        <v>983</v>
      </c>
      <c r="E100" s="17"/>
      <c r="F100" s="17">
        <v>26</v>
      </c>
      <c r="G100" s="17">
        <v>144</v>
      </c>
      <c r="H100" s="17"/>
      <c r="I100" s="17">
        <v>11</v>
      </c>
      <c r="J100" s="17">
        <v>35</v>
      </c>
      <c r="K100" s="17"/>
      <c r="L100" s="17">
        <v>3</v>
      </c>
      <c r="M100" s="18">
        <v>16</v>
      </c>
    </row>
    <row r="101" spans="1:13" ht="12.75" customHeight="1">
      <c r="A101" s="16" t="s">
        <v>80</v>
      </c>
      <c r="B101" s="14">
        <f t="shared" si="9"/>
        <v>2901</v>
      </c>
      <c r="C101" s="17">
        <v>393</v>
      </c>
      <c r="D101" s="17">
        <v>2029</v>
      </c>
      <c r="E101" s="17"/>
      <c r="F101" s="17">
        <v>54</v>
      </c>
      <c r="G101" s="17">
        <v>278</v>
      </c>
      <c r="H101" s="17"/>
      <c r="I101" s="17">
        <v>20</v>
      </c>
      <c r="J101" s="17">
        <v>87</v>
      </c>
      <c r="K101" s="17"/>
      <c r="L101" s="17">
        <v>10</v>
      </c>
      <c r="M101" s="18">
        <v>30</v>
      </c>
    </row>
    <row r="102" spans="1:13" ht="12.75" customHeight="1">
      <c r="A102" s="16" t="s">
        <v>81</v>
      </c>
      <c r="B102" s="14">
        <f t="shared" si="9"/>
        <v>765</v>
      </c>
      <c r="C102" s="17">
        <v>123</v>
      </c>
      <c r="D102" s="17">
        <v>515</v>
      </c>
      <c r="E102" s="17"/>
      <c r="F102" s="17">
        <v>15</v>
      </c>
      <c r="G102" s="17">
        <v>67</v>
      </c>
      <c r="H102" s="17"/>
      <c r="I102" s="17">
        <v>4</v>
      </c>
      <c r="J102" s="17">
        <v>24</v>
      </c>
      <c r="K102" s="17"/>
      <c r="L102" s="17">
        <v>1</v>
      </c>
      <c r="M102" s="18">
        <v>16</v>
      </c>
    </row>
    <row r="103" spans="1:13" ht="12.75" customHeight="1">
      <c r="A103" s="16" t="s">
        <v>82</v>
      </c>
      <c r="B103" s="14">
        <f t="shared" si="9"/>
        <v>19</v>
      </c>
      <c r="C103" s="17">
        <v>6</v>
      </c>
      <c r="D103" s="17">
        <v>13</v>
      </c>
      <c r="E103" s="17"/>
      <c r="F103" s="17">
        <v>0</v>
      </c>
      <c r="G103" s="17">
        <v>0</v>
      </c>
      <c r="H103" s="17"/>
      <c r="I103" s="17">
        <v>0</v>
      </c>
      <c r="J103" s="17">
        <v>0</v>
      </c>
      <c r="K103" s="17"/>
      <c r="L103" s="17">
        <v>0</v>
      </c>
      <c r="M103" s="18">
        <v>0</v>
      </c>
    </row>
    <row r="104" spans="1:13" ht="12.75" customHeight="1">
      <c r="A104" s="16" t="s">
        <v>83</v>
      </c>
      <c r="B104" s="14">
        <f t="shared" si="9"/>
        <v>2226</v>
      </c>
      <c r="C104" s="17">
        <v>302</v>
      </c>
      <c r="D104" s="17">
        <v>1583</v>
      </c>
      <c r="E104" s="17"/>
      <c r="F104" s="17">
        <v>43</v>
      </c>
      <c r="G104" s="17">
        <v>218</v>
      </c>
      <c r="H104" s="17"/>
      <c r="I104" s="17">
        <v>14</v>
      </c>
      <c r="J104" s="17">
        <v>52</v>
      </c>
      <c r="K104" s="17"/>
      <c r="L104" s="17">
        <v>3</v>
      </c>
      <c r="M104" s="18">
        <v>11</v>
      </c>
    </row>
    <row r="105" spans="1:13" ht="12.75" customHeight="1">
      <c r="A105" s="19"/>
      <c r="B105" s="2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2"/>
    </row>
    <row r="106" spans="1:13" ht="12.75" customHeight="1">
      <c r="A106" s="15" t="s">
        <v>84</v>
      </c>
      <c r="B106" s="14">
        <f>SUM(C106:M106)</f>
        <v>8951</v>
      </c>
      <c r="C106" s="9">
        <f>SUM(C108:C114)</f>
        <v>1168</v>
      </c>
      <c r="D106" s="9">
        <f>SUM(D108:D114)</f>
        <v>6085</v>
      </c>
      <c r="E106" s="9"/>
      <c r="F106" s="9">
        <f>SUM(F108:F114)</f>
        <v>180</v>
      </c>
      <c r="G106" s="9">
        <f>SUM(G108:G114)</f>
        <v>1019</v>
      </c>
      <c r="H106" s="9"/>
      <c r="I106" s="9">
        <f>SUM(I108:I114)</f>
        <v>61</v>
      </c>
      <c r="J106" s="9">
        <f>SUM(J108:J114)</f>
        <v>285</v>
      </c>
      <c r="K106" s="9"/>
      <c r="L106" s="9">
        <f>SUM(L108:L114)</f>
        <v>37</v>
      </c>
      <c r="M106" s="10">
        <f>SUM(M108:M114)</f>
        <v>116</v>
      </c>
    </row>
    <row r="107" spans="1:13" ht="12.75" customHeight="1">
      <c r="A107" s="15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2"/>
    </row>
    <row r="108" spans="1:13" ht="12.75" customHeight="1">
      <c r="A108" s="16" t="s">
        <v>85</v>
      </c>
      <c r="B108" s="14">
        <f aca="true" t="shared" si="10" ref="B108:B114">SUM(C108:M108)</f>
        <v>1120</v>
      </c>
      <c r="C108" s="17">
        <v>133</v>
      </c>
      <c r="D108" s="17">
        <v>761</v>
      </c>
      <c r="E108" s="17"/>
      <c r="F108" s="17">
        <v>22</v>
      </c>
      <c r="G108" s="17">
        <v>134</v>
      </c>
      <c r="H108" s="17"/>
      <c r="I108" s="17">
        <v>6</v>
      </c>
      <c r="J108" s="17">
        <v>43</v>
      </c>
      <c r="K108" s="17"/>
      <c r="L108" s="17">
        <v>6</v>
      </c>
      <c r="M108" s="18">
        <v>15</v>
      </c>
    </row>
    <row r="109" spans="1:13" ht="12.75" customHeight="1">
      <c r="A109" s="16" t="s">
        <v>86</v>
      </c>
      <c r="B109" s="14">
        <f t="shared" si="10"/>
        <v>1348</v>
      </c>
      <c r="C109" s="17">
        <v>184</v>
      </c>
      <c r="D109" s="17">
        <v>891</v>
      </c>
      <c r="E109" s="17"/>
      <c r="F109" s="17">
        <v>24</v>
      </c>
      <c r="G109" s="17">
        <v>162</v>
      </c>
      <c r="H109" s="17"/>
      <c r="I109" s="17">
        <v>13</v>
      </c>
      <c r="J109" s="17">
        <v>55</v>
      </c>
      <c r="K109" s="17"/>
      <c r="L109" s="17">
        <v>4</v>
      </c>
      <c r="M109" s="18">
        <v>15</v>
      </c>
    </row>
    <row r="110" spans="1:13" ht="12.75" customHeight="1">
      <c r="A110" s="16" t="s">
        <v>87</v>
      </c>
      <c r="B110" s="14">
        <f t="shared" si="10"/>
        <v>1639</v>
      </c>
      <c r="C110" s="17">
        <v>191</v>
      </c>
      <c r="D110" s="17">
        <v>1137</v>
      </c>
      <c r="E110" s="17"/>
      <c r="F110" s="17">
        <v>34</v>
      </c>
      <c r="G110" s="17">
        <v>178</v>
      </c>
      <c r="H110" s="17"/>
      <c r="I110" s="17">
        <v>12</v>
      </c>
      <c r="J110" s="17">
        <v>48</v>
      </c>
      <c r="K110" s="17"/>
      <c r="L110" s="17">
        <v>10</v>
      </c>
      <c r="M110" s="18">
        <v>29</v>
      </c>
    </row>
    <row r="111" spans="1:13" ht="12.75" customHeight="1">
      <c r="A111" s="16" t="s">
        <v>88</v>
      </c>
      <c r="B111" s="14">
        <f t="shared" si="10"/>
        <v>1798</v>
      </c>
      <c r="C111" s="17">
        <v>256</v>
      </c>
      <c r="D111" s="17">
        <v>1219</v>
      </c>
      <c r="E111" s="17"/>
      <c r="F111" s="17">
        <v>37</v>
      </c>
      <c r="G111" s="17">
        <v>191</v>
      </c>
      <c r="H111" s="17"/>
      <c r="I111" s="17">
        <v>11</v>
      </c>
      <c r="J111" s="17">
        <v>56</v>
      </c>
      <c r="K111" s="17"/>
      <c r="L111" s="17">
        <v>4</v>
      </c>
      <c r="M111" s="18">
        <v>24</v>
      </c>
    </row>
    <row r="112" spans="1:13" ht="12.75" customHeight="1">
      <c r="A112" s="16" t="s">
        <v>89</v>
      </c>
      <c r="B112" s="14">
        <f t="shared" si="10"/>
        <v>1207</v>
      </c>
      <c r="C112" s="17">
        <v>171</v>
      </c>
      <c r="D112" s="17">
        <v>808</v>
      </c>
      <c r="E112" s="17"/>
      <c r="F112" s="17">
        <v>22</v>
      </c>
      <c r="G112" s="17">
        <v>138</v>
      </c>
      <c r="H112" s="17"/>
      <c r="I112" s="17">
        <v>6</v>
      </c>
      <c r="J112" s="17">
        <v>36</v>
      </c>
      <c r="K112" s="17"/>
      <c r="L112" s="17">
        <v>7</v>
      </c>
      <c r="M112" s="18">
        <v>19</v>
      </c>
    </row>
    <row r="113" spans="1:13" ht="12.75" customHeight="1">
      <c r="A113" s="16" t="s">
        <v>90</v>
      </c>
      <c r="B113" s="14">
        <f t="shared" si="10"/>
        <v>786</v>
      </c>
      <c r="C113" s="17">
        <v>107</v>
      </c>
      <c r="D113" s="17">
        <v>540</v>
      </c>
      <c r="E113" s="17"/>
      <c r="F113" s="17">
        <v>19</v>
      </c>
      <c r="G113" s="17">
        <v>79</v>
      </c>
      <c r="H113" s="17"/>
      <c r="I113" s="17">
        <v>6</v>
      </c>
      <c r="J113" s="17">
        <v>22</v>
      </c>
      <c r="K113" s="17"/>
      <c r="L113" s="17">
        <v>3</v>
      </c>
      <c r="M113" s="18">
        <v>10</v>
      </c>
    </row>
    <row r="114" spans="1:13" ht="12.75" customHeight="1">
      <c r="A114" s="16" t="s">
        <v>91</v>
      </c>
      <c r="B114" s="14">
        <f t="shared" si="10"/>
        <v>1053</v>
      </c>
      <c r="C114" s="17">
        <v>126</v>
      </c>
      <c r="D114" s="17">
        <v>729</v>
      </c>
      <c r="E114" s="17"/>
      <c r="F114" s="17">
        <v>22</v>
      </c>
      <c r="G114" s="17">
        <v>137</v>
      </c>
      <c r="H114" s="17"/>
      <c r="I114" s="17">
        <v>7</v>
      </c>
      <c r="J114" s="17">
        <v>25</v>
      </c>
      <c r="K114" s="17"/>
      <c r="L114" s="17">
        <v>3</v>
      </c>
      <c r="M114" s="18">
        <v>4</v>
      </c>
    </row>
    <row r="115" spans="1:13" ht="12.75" customHeight="1">
      <c r="A115" s="24"/>
      <c r="B115" s="25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2"/>
    </row>
    <row r="116" spans="1:13" ht="12.75" customHeight="1">
      <c r="A116" s="22" t="s">
        <v>92</v>
      </c>
      <c r="B116" s="14">
        <f>SUM(C116:M116)</f>
        <v>4617</v>
      </c>
      <c r="C116" s="9">
        <f>SUM(C118:C124)</f>
        <v>539</v>
      </c>
      <c r="D116" s="9">
        <f>SUM(D118:D124)</f>
        <v>3141</v>
      </c>
      <c r="E116" s="9"/>
      <c r="F116" s="9">
        <f>SUM(F118:F124)</f>
        <v>112</v>
      </c>
      <c r="G116" s="9">
        <f>SUM(G118:G124)</f>
        <v>586</v>
      </c>
      <c r="H116" s="9"/>
      <c r="I116" s="9">
        <f>SUM(I118:I124)</f>
        <v>35</v>
      </c>
      <c r="J116" s="9">
        <f>SUM(J118:J124)</f>
        <v>128</v>
      </c>
      <c r="K116" s="9"/>
      <c r="L116" s="9">
        <f>SUM(L118:L124)</f>
        <v>19</v>
      </c>
      <c r="M116" s="10">
        <f>SUM(M118:M124)</f>
        <v>57</v>
      </c>
    </row>
    <row r="117" spans="1:13" ht="12.75" customHeight="1">
      <c r="A117" s="22"/>
      <c r="B117" s="2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2"/>
    </row>
    <row r="118" spans="1:13" ht="12.75" customHeight="1">
      <c r="A118" s="16" t="s">
        <v>93</v>
      </c>
      <c r="B118" s="14">
        <f aca="true" t="shared" si="11" ref="B118:B124">SUM(C118:M118)</f>
        <v>761</v>
      </c>
      <c r="C118" s="17">
        <v>82</v>
      </c>
      <c r="D118" s="17">
        <v>546</v>
      </c>
      <c r="E118" s="17"/>
      <c r="F118" s="17">
        <v>15</v>
      </c>
      <c r="G118" s="17">
        <v>86</v>
      </c>
      <c r="H118" s="17"/>
      <c r="I118" s="17">
        <v>5</v>
      </c>
      <c r="J118" s="17">
        <v>22</v>
      </c>
      <c r="K118" s="17"/>
      <c r="L118" s="17">
        <v>0</v>
      </c>
      <c r="M118" s="18">
        <v>5</v>
      </c>
    </row>
    <row r="119" spans="1:13" ht="12.75" customHeight="1">
      <c r="A119" s="16" t="s">
        <v>94</v>
      </c>
      <c r="B119" s="14">
        <f t="shared" si="11"/>
        <v>466</v>
      </c>
      <c r="C119" s="17">
        <v>48</v>
      </c>
      <c r="D119" s="17">
        <v>312</v>
      </c>
      <c r="E119" s="17"/>
      <c r="F119" s="17">
        <v>13</v>
      </c>
      <c r="G119" s="17">
        <v>72</v>
      </c>
      <c r="H119" s="17"/>
      <c r="I119" s="17">
        <v>2</v>
      </c>
      <c r="J119" s="17">
        <v>11</v>
      </c>
      <c r="K119" s="17"/>
      <c r="L119" s="17">
        <v>1</v>
      </c>
      <c r="M119" s="18">
        <v>7</v>
      </c>
    </row>
    <row r="120" spans="1:13" ht="12.75" customHeight="1">
      <c r="A120" s="16" t="s">
        <v>95</v>
      </c>
      <c r="B120" s="14">
        <f t="shared" si="11"/>
        <v>559</v>
      </c>
      <c r="C120" s="17">
        <v>60</v>
      </c>
      <c r="D120" s="17">
        <v>377</v>
      </c>
      <c r="E120" s="17"/>
      <c r="F120" s="17">
        <v>21</v>
      </c>
      <c r="G120" s="17">
        <v>73</v>
      </c>
      <c r="H120" s="17"/>
      <c r="I120" s="17">
        <v>5</v>
      </c>
      <c r="J120" s="17">
        <v>13</v>
      </c>
      <c r="K120" s="17"/>
      <c r="L120" s="17">
        <v>3</v>
      </c>
      <c r="M120" s="18">
        <v>7</v>
      </c>
    </row>
    <row r="121" spans="1:13" ht="12.75" customHeight="1">
      <c r="A121" s="16" t="s">
        <v>96</v>
      </c>
      <c r="B121" s="14">
        <f t="shared" si="11"/>
        <v>732</v>
      </c>
      <c r="C121" s="17">
        <v>98</v>
      </c>
      <c r="D121" s="17">
        <v>481</v>
      </c>
      <c r="E121" s="17"/>
      <c r="F121" s="17">
        <v>18</v>
      </c>
      <c r="G121" s="17">
        <v>90</v>
      </c>
      <c r="H121" s="17"/>
      <c r="I121" s="17">
        <v>10</v>
      </c>
      <c r="J121" s="17">
        <v>21</v>
      </c>
      <c r="K121" s="17"/>
      <c r="L121" s="17">
        <v>6</v>
      </c>
      <c r="M121" s="18">
        <v>8</v>
      </c>
    </row>
    <row r="122" spans="1:13" ht="12.75" customHeight="1">
      <c r="A122" s="16" t="s">
        <v>97</v>
      </c>
      <c r="B122" s="14">
        <f t="shared" si="11"/>
        <v>1060</v>
      </c>
      <c r="C122" s="17">
        <v>112</v>
      </c>
      <c r="D122" s="17">
        <v>741</v>
      </c>
      <c r="E122" s="17"/>
      <c r="F122" s="17">
        <v>19</v>
      </c>
      <c r="G122" s="17">
        <v>140</v>
      </c>
      <c r="H122" s="17"/>
      <c r="I122" s="17">
        <v>8</v>
      </c>
      <c r="J122" s="17">
        <v>24</v>
      </c>
      <c r="K122" s="17"/>
      <c r="L122" s="17">
        <v>3</v>
      </c>
      <c r="M122" s="18">
        <v>13</v>
      </c>
    </row>
    <row r="123" spans="1:13" ht="12.75" customHeight="1">
      <c r="A123" s="16" t="s">
        <v>98</v>
      </c>
      <c r="B123" s="14">
        <f t="shared" si="11"/>
        <v>472</v>
      </c>
      <c r="C123" s="17">
        <v>65</v>
      </c>
      <c r="D123" s="17">
        <v>306</v>
      </c>
      <c r="E123" s="17"/>
      <c r="F123" s="17">
        <v>8</v>
      </c>
      <c r="G123" s="17">
        <v>59</v>
      </c>
      <c r="H123" s="17"/>
      <c r="I123" s="17">
        <v>2</v>
      </c>
      <c r="J123" s="17">
        <v>22</v>
      </c>
      <c r="K123" s="17"/>
      <c r="L123" s="17">
        <v>4</v>
      </c>
      <c r="M123" s="18">
        <v>6</v>
      </c>
    </row>
    <row r="124" spans="1:13" ht="12.75" customHeight="1">
      <c r="A124" s="16" t="s">
        <v>99</v>
      </c>
      <c r="B124" s="14">
        <f t="shared" si="11"/>
        <v>567</v>
      </c>
      <c r="C124" s="17">
        <v>74</v>
      </c>
      <c r="D124" s="17">
        <v>378</v>
      </c>
      <c r="E124" s="17"/>
      <c r="F124" s="17">
        <v>18</v>
      </c>
      <c r="G124" s="17">
        <v>66</v>
      </c>
      <c r="H124" s="17"/>
      <c r="I124" s="17">
        <v>3</v>
      </c>
      <c r="J124" s="17">
        <v>15</v>
      </c>
      <c r="K124" s="17"/>
      <c r="L124" s="17">
        <v>2</v>
      </c>
      <c r="M124" s="18">
        <v>11</v>
      </c>
    </row>
    <row r="125" spans="1:13" ht="12.75" customHeight="1">
      <c r="A125" s="19"/>
      <c r="B125" s="2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2"/>
    </row>
    <row r="126" spans="1:13" ht="12.75" customHeight="1">
      <c r="A126" s="15" t="s">
        <v>100</v>
      </c>
      <c r="B126" s="14">
        <f>SUM(C126:M126)</f>
        <v>9072</v>
      </c>
      <c r="C126" s="9">
        <f>SUM(C128:C133)</f>
        <v>1073</v>
      </c>
      <c r="D126" s="9">
        <f>SUM(D128:D133)</f>
        <v>6285</v>
      </c>
      <c r="E126" s="9"/>
      <c r="F126" s="9">
        <f>SUM(F128:F133)</f>
        <v>211</v>
      </c>
      <c r="G126" s="9">
        <f>SUM(G128:G133)</f>
        <v>1013</v>
      </c>
      <c r="H126" s="9"/>
      <c r="I126" s="9">
        <f>SUM(I128:I133)</f>
        <v>85</v>
      </c>
      <c r="J126" s="9">
        <f>SUM(J128:J133)</f>
        <v>260</v>
      </c>
      <c r="K126" s="9"/>
      <c r="L126" s="9">
        <f>SUM(L128:L133)</f>
        <v>38</v>
      </c>
      <c r="M126" s="10">
        <f>SUM(M128:M133)</f>
        <v>107</v>
      </c>
    </row>
    <row r="127" spans="1:13" ht="12.75" customHeight="1">
      <c r="A127" s="15"/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2"/>
    </row>
    <row r="128" spans="1:13" ht="12.75" customHeight="1">
      <c r="A128" s="16" t="s">
        <v>101</v>
      </c>
      <c r="B128" s="14">
        <f aca="true" t="shared" si="12" ref="B128:B133">SUM(C128:M128)</f>
        <v>1548</v>
      </c>
      <c r="C128" s="17">
        <v>194</v>
      </c>
      <c r="D128" s="17">
        <v>1038</v>
      </c>
      <c r="E128" s="17"/>
      <c r="F128" s="17">
        <v>43</v>
      </c>
      <c r="G128" s="17">
        <v>202</v>
      </c>
      <c r="H128" s="17"/>
      <c r="I128" s="17">
        <v>15</v>
      </c>
      <c r="J128" s="17">
        <v>38</v>
      </c>
      <c r="K128" s="17"/>
      <c r="L128" s="17">
        <v>6</v>
      </c>
      <c r="M128" s="18">
        <v>12</v>
      </c>
    </row>
    <row r="129" spans="1:13" ht="12.75" customHeight="1">
      <c r="A129" s="16" t="s">
        <v>102</v>
      </c>
      <c r="B129" s="14">
        <f t="shared" si="12"/>
        <v>1542</v>
      </c>
      <c r="C129" s="17">
        <v>181</v>
      </c>
      <c r="D129" s="17">
        <v>1062</v>
      </c>
      <c r="E129" s="17"/>
      <c r="F129" s="17">
        <v>34</v>
      </c>
      <c r="G129" s="17">
        <v>157</v>
      </c>
      <c r="H129" s="17"/>
      <c r="I129" s="17">
        <v>15</v>
      </c>
      <c r="J129" s="17">
        <v>62</v>
      </c>
      <c r="K129" s="17"/>
      <c r="L129" s="17">
        <v>8</v>
      </c>
      <c r="M129" s="18">
        <v>23</v>
      </c>
    </row>
    <row r="130" spans="1:13" ht="12.75" customHeight="1">
      <c r="A130" s="16" t="s">
        <v>103</v>
      </c>
      <c r="B130" s="14">
        <f t="shared" si="12"/>
        <v>1410</v>
      </c>
      <c r="C130" s="17">
        <v>174</v>
      </c>
      <c r="D130" s="17">
        <v>1003</v>
      </c>
      <c r="E130" s="17"/>
      <c r="F130" s="17">
        <v>29</v>
      </c>
      <c r="G130" s="17">
        <v>122</v>
      </c>
      <c r="H130" s="17"/>
      <c r="I130" s="17">
        <v>12</v>
      </c>
      <c r="J130" s="17">
        <v>38</v>
      </c>
      <c r="K130" s="17"/>
      <c r="L130" s="17">
        <v>4</v>
      </c>
      <c r="M130" s="18">
        <v>28</v>
      </c>
    </row>
    <row r="131" spans="1:13" ht="12.75" customHeight="1">
      <c r="A131" s="16" t="s">
        <v>104</v>
      </c>
      <c r="B131" s="14">
        <f t="shared" si="12"/>
        <v>1516</v>
      </c>
      <c r="C131" s="17">
        <v>185</v>
      </c>
      <c r="D131" s="17">
        <v>1028</v>
      </c>
      <c r="E131" s="17"/>
      <c r="F131" s="17">
        <v>35</v>
      </c>
      <c r="G131" s="17">
        <v>183</v>
      </c>
      <c r="H131" s="17"/>
      <c r="I131" s="17">
        <v>14</v>
      </c>
      <c r="J131" s="17">
        <v>49</v>
      </c>
      <c r="K131" s="17"/>
      <c r="L131" s="17">
        <v>5</v>
      </c>
      <c r="M131" s="18">
        <v>17</v>
      </c>
    </row>
    <row r="132" spans="1:13" ht="12.75" customHeight="1">
      <c r="A132" s="16" t="s">
        <v>105</v>
      </c>
      <c r="B132" s="14">
        <f t="shared" si="12"/>
        <v>1333</v>
      </c>
      <c r="C132" s="17">
        <v>123</v>
      </c>
      <c r="D132" s="17">
        <v>952</v>
      </c>
      <c r="E132" s="17"/>
      <c r="F132" s="17">
        <v>26</v>
      </c>
      <c r="G132" s="17">
        <v>174</v>
      </c>
      <c r="H132" s="17"/>
      <c r="I132" s="17">
        <v>10</v>
      </c>
      <c r="J132" s="17">
        <v>28</v>
      </c>
      <c r="K132" s="17"/>
      <c r="L132" s="17">
        <v>8</v>
      </c>
      <c r="M132" s="18">
        <v>12</v>
      </c>
    </row>
    <row r="133" spans="1:13" ht="12.75" customHeight="1">
      <c r="A133" s="16" t="s">
        <v>106</v>
      </c>
      <c r="B133" s="14">
        <f t="shared" si="12"/>
        <v>1723</v>
      </c>
      <c r="C133" s="17">
        <v>216</v>
      </c>
      <c r="D133" s="17">
        <v>1202</v>
      </c>
      <c r="E133" s="17"/>
      <c r="F133" s="17">
        <v>44</v>
      </c>
      <c r="G133" s="17">
        <v>175</v>
      </c>
      <c r="H133" s="17"/>
      <c r="I133" s="17">
        <v>19</v>
      </c>
      <c r="J133" s="17">
        <v>45</v>
      </c>
      <c r="K133" s="17"/>
      <c r="L133" s="17">
        <v>7</v>
      </c>
      <c r="M133" s="18">
        <v>15</v>
      </c>
    </row>
    <row r="134" spans="1:13" ht="12.75" customHeight="1">
      <c r="A134" s="19"/>
      <c r="B134" s="2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2"/>
    </row>
    <row r="135" spans="1:13" ht="12.75" customHeight="1">
      <c r="A135" s="22" t="s">
        <v>107</v>
      </c>
      <c r="B135" s="14">
        <f>SUM(C135:M135)</f>
        <v>4302</v>
      </c>
      <c r="C135" s="9">
        <f>SUM(C137:C142)</f>
        <v>619</v>
      </c>
      <c r="D135" s="9">
        <f>SUM(D137:D142)</f>
        <v>2997</v>
      </c>
      <c r="E135" s="9"/>
      <c r="F135" s="9">
        <f>SUM(F137:F142)</f>
        <v>82</v>
      </c>
      <c r="G135" s="9">
        <f>SUM(G137:G142)</f>
        <v>442</v>
      </c>
      <c r="H135" s="9"/>
      <c r="I135" s="9">
        <f>SUM(I137:I142)</f>
        <v>29</v>
      </c>
      <c r="J135" s="9">
        <f>SUM(J137:J142)</f>
        <v>90</v>
      </c>
      <c r="K135" s="9"/>
      <c r="L135" s="9">
        <f>SUM(L137:L142)</f>
        <v>14</v>
      </c>
      <c r="M135" s="10">
        <f>SUM(M137:M142)</f>
        <v>29</v>
      </c>
    </row>
    <row r="136" spans="1:13" ht="12.75" customHeight="1">
      <c r="A136" s="22"/>
      <c r="B136" s="2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2"/>
    </row>
    <row r="137" spans="1:13" ht="12.75" customHeight="1">
      <c r="A137" s="16" t="s">
        <v>108</v>
      </c>
      <c r="B137" s="14">
        <f aca="true" t="shared" si="13" ref="B137:B142">SUM(C137:M137)</f>
        <v>387</v>
      </c>
      <c r="C137" s="17">
        <v>50</v>
      </c>
      <c r="D137" s="17">
        <v>263</v>
      </c>
      <c r="E137" s="17"/>
      <c r="F137" s="17">
        <v>9</v>
      </c>
      <c r="G137" s="17">
        <v>49</v>
      </c>
      <c r="H137" s="17"/>
      <c r="I137" s="17">
        <v>3</v>
      </c>
      <c r="J137" s="17">
        <v>10</v>
      </c>
      <c r="K137" s="17"/>
      <c r="L137" s="17">
        <v>1</v>
      </c>
      <c r="M137" s="18">
        <v>2</v>
      </c>
    </row>
    <row r="138" spans="1:13" ht="12.75" customHeight="1">
      <c r="A138" s="16" t="s">
        <v>109</v>
      </c>
      <c r="B138" s="14">
        <f t="shared" si="13"/>
        <v>164</v>
      </c>
      <c r="C138" s="17">
        <v>19</v>
      </c>
      <c r="D138" s="17">
        <v>118</v>
      </c>
      <c r="E138" s="17"/>
      <c r="F138" s="17">
        <v>0</v>
      </c>
      <c r="G138" s="17">
        <v>13</v>
      </c>
      <c r="H138" s="17"/>
      <c r="I138" s="17">
        <v>3</v>
      </c>
      <c r="J138" s="17">
        <v>8</v>
      </c>
      <c r="K138" s="17"/>
      <c r="L138" s="17">
        <v>1</v>
      </c>
      <c r="M138" s="18">
        <v>2</v>
      </c>
    </row>
    <row r="139" spans="1:13" ht="12.75" customHeight="1">
      <c r="A139" s="16" t="s">
        <v>110</v>
      </c>
      <c r="B139" s="14">
        <f t="shared" si="13"/>
        <v>1183</v>
      </c>
      <c r="C139" s="17">
        <v>202</v>
      </c>
      <c r="D139" s="17">
        <v>810</v>
      </c>
      <c r="E139" s="17"/>
      <c r="F139" s="17">
        <v>19</v>
      </c>
      <c r="G139" s="17">
        <v>108</v>
      </c>
      <c r="H139" s="17"/>
      <c r="I139" s="17">
        <v>9</v>
      </c>
      <c r="J139" s="17">
        <v>25</v>
      </c>
      <c r="K139" s="17"/>
      <c r="L139" s="17">
        <v>2</v>
      </c>
      <c r="M139" s="18">
        <v>8</v>
      </c>
    </row>
    <row r="140" spans="1:13" ht="12.75" customHeight="1">
      <c r="A140" s="16" t="s">
        <v>111</v>
      </c>
      <c r="B140" s="14">
        <f t="shared" si="13"/>
        <v>882</v>
      </c>
      <c r="C140" s="17">
        <v>114</v>
      </c>
      <c r="D140" s="17">
        <v>637</v>
      </c>
      <c r="E140" s="17"/>
      <c r="F140" s="17">
        <v>18</v>
      </c>
      <c r="G140" s="17">
        <v>85</v>
      </c>
      <c r="H140" s="17"/>
      <c r="I140" s="17">
        <v>4</v>
      </c>
      <c r="J140" s="17">
        <v>14</v>
      </c>
      <c r="K140" s="17"/>
      <c r="L140" s="17">
        <v>6</v>
      </c>
      <c r="M140" s="18">
        <v>4</v>
      </c>
    </row>
    <row r="141" spans="1:13" ht="12.75" customHeight="1">
      <c r="A141" s="16" t="s">
        <v>112</v>
      </c>
      <c r="B141" s="14">
        <f t="shared" si="13"/>
        <v>831</v>
      </c>
      <c r="C141" s="17">
        <v>128</v>
      </c>
      <c r="D141" s="17">
        <v>562</v>
      </c>
      <c r="E141" s="17"/>
      <c r="F141" s="17">
        <v>21</v>
      </c>
      <c r="G141" s="17">
        <v>87</v>
      </c>
      <c r="H141" s="17"/>
      <c r="I141" s="17">
        <v>6</v>
      </c>
      <c r="J141" s="17">
        <v>17</v>
      </c>
      <c r="K141" s="17"/>
      <c r="L141" s="17">
        <v>4</v>
      </c>
      <c r="M141" s="18">
        <v>6</v>
      </c>
    </row>
    <row r="142" spans="1:13" ht="12.75" customHeight="1">
      <c r="A142" s="16" t="s">
        <v>113</v>
      </c>
      <c r="B142" s="14">
        <f t="shared" si="13"/>
        <v>855</v>
      </c>
      <c r="C142" s="17">
        <v>106</v>
      </c>
      <c r="D142" s="17">
        <v>607</v>
      </c>
      <c r="E142" s="17"/>
      <c r="F142" s="17">
        <v>15</v>
      </c>
      <c r="G142" s="17">
        <v>100</v>
      </c>
      <c r="H142" s="17"/>
      <c r="I142" s="17">
        <v>4</v>
      </c>
      <c r="J142" s="17">
        <v>16</v>
      </c>
      <c r="K142" s="17"/>
      <c r="L142" s="17">
        <v>0</v>
      </c>
      <c r="M142" s="18">
        <v>7</v>
      </c>
    </row>
    <row r="143" spans="1:13" ht="12.75" customHeight="1">
      <c r="A143" s="24"/>
      <c r="B143" s="25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2"/>
    </row>
    <row r="144" spans="1:13" ht="12.75" customHeight="1">
      <c r="A144" s="15" t="s">
        <v>114</v>
      </c>
      <c r="B144" s="14">
        <f>SUM(C144:M144)</f>
        <v>9463</v>
      </c>
      <c r="C144" s="9">
        <f>SUM(C146:C154)</f>
        <v>1276</v>
      </c>
      <c r="D144" s="9">
        <f>SUM(D146:D154)</f>
        <v>6415</v>
      </c>
      <c r="E144" s="9"/>
      <c r="F144" s="9">
        <f>SUM(F146:F154)</f>
        <v>170</v>
      </c>
      <c r="G144" s="9">
        <f>SUM(G146:G154)</f>
        <v>1067</v>
      </c>
      <c r="H144" s="9"/>
      <c r="I144" s="9">
        <f>SUM(I146:I154)</f>
        <v>80</v>
      </c>
      <c r="J144" s="9">
        <f>SUM(J146:J154)</f>
        <v>286</v>
      </c>
      <c r="K144" s="9"/>
      <c r="L144" s="9">
        <f>SUM(L146:L154)</f>
        <v>34</v>
      </c>
      <c r="M144" s="10">
        <f>SUM(M146:M154)</f>
        <v>135</v>
      </c>
    </row>
    <row r="145" spans="1:13" ht="12.75" customHeight="1">
      <c r="A145" s="15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2"/>
    </row>
    <row r="146" spans="1:13" ht="12.75" customHeight="1">
      <c r="A146" s="16" t="s">
        <v>115</v>
      </c>
      <c r="B146" s="14">
        <f aca="true" t="shared" si="14" ref="B146:B154">SUM(C146:M146)</f>
        <v>2179</v>
      </c>
      <c r="C146" s="17">
        <v>295</v>
      </c>
      <c r="D146" s="17">
        <v>1458</v>
      </c>
      <c r="E146" s="17"/>
      <c r="F146" s="17">
        <v>43</v>
      </c>
      <c r="G146" s="17">
        <v>261</v>
      </c>
      <c r="H146" s="17"/>
      <c r="I146" s="17">
        <v>16</v>
      </c>
      <c r="J146" s="17">
        <v>59</v>
      </c>
      <c r="K146" s="17"/>
      <c r="L146" s="17">
        <v>9</v>
      </c>
      <c r="M146" s="18">
        <v>38</v>
      </c>
    </row>
    <row r="147" spans="1:13" ht="12.75" customHeight="1">
      <c r="A147" s="16" t="s">
        <v>116</v>
      </c>
      <c r="B147" s="14">
        <f t="shared" si="14"/>
        <v>2351</v>
      </c>
      <c r="C147" s="17">
        <v>322</v>
      </c>
      <c r="D147" s="17">
        <v>1582</v>
      </c>
      <c r="E147" s="17"/>
      <c r="F147" s="17">
        <v>48</v>
      </c>
      <c r="G147" s="17">
        <v>260</v>
      </c>
      <c r="H147" s="17"/>
      <c r="I147" s="17">
        <v>21</v>
      </c>
      <c r="J147" s="17">
        <v>70</v>
      </c>
      <c r="K147" s="17"/>
      <c r="L147" s="17">
        <v>8</v>
      </c>
      <c r="M147" s="18">
        <v>40</v>
      </c>
    </row>
    <row r="148" spans="1:13" ht="12.75" customHeight="1">
      <c r="A148" s="16" t="s">
        <v>117</v>
      </c>
      <c r="B148" s="14">
        <f t="shared" si="14"/>
        <v>1197</v>
      </c>
      <c r="C148" s="17">
        <v>136</v>
      </c>
      <c r="D148" s="17">
        <v>849</v>
      </c>
      <c r="E148" s="17"/>
      <c r="F148" s="17">
        <v>19</v>
      </c>
      <c r="G148" s="17">
        <v>128</v>
      </c>
      <c r="H148" s="17"/>
      <c r="I148" s="17">
        <v>5</v>
      </c>
      <c r="J148" s="17">
        <v>32</v>
      </c>
      <c r="K148" s="17"/>
      <c r="L148" s="17">
        <v>6</v>
      </c>
      <c r="M148" s="18">
        <v>22</v>
      </c>
    </row>
    <row r="149" spans="1:13" ht="12.75" customHeight="1">
      <c r="A149" s="16" t="s">
        <v>118</v>
      </c>
      <c r="B149" s="14">
        <f t="shared" si="14"/>
        <v>1030</v>
      </c>
      <c r="C149" s="17">
        <v>121</v>
      </c>
      <c r="D149" s="17">
        <v>681</v>
      </c>
      <c r="E149" s="17"/>
      <c r="F149" s="17">
        <v>21</v>
      </c>
      <c r="G149" s="17">
        <v>137</v>
      </c>
      <c r="H149" s="17"/>
      <c r="I149" s="17">
        <v>14</v>
      </c>
      <c r="J149" s="17">
        <v>38</v>
      </c>
      <c r="K149" s="17"/>
      <c r="L149" s="17">
        <v>5</v>
      </c>
      <c r="M149" s="18">
        <v>13</v>
      </c>
    </row>
    <row r="150" spans="1:13" ht="12.75" customHeight="1">
      <c r="A150" s="16" t="s">
        <v>119</v>
      </c>
      <c r="B150" s="14">
        <f t="shared" si="14"/>
        <v>937</v>
      </c>
      <c r="C150" s="17">
        <v>123</v>
      </c>
      <c r="D150" s="17">
        <v>652</v>
      </c>
      <c r="E150" s="17"/>
      <c r="F150" s="17">
        <v>7</v>
      </c>
      <c r="G150" s="17">
        <v>103</v>
      </c>
      <c r="H150" s="17"/>
      <c r="I150" s="17">
        <v>12</v>
      </c>
      <c r="J150" s="17">
        <v>29</v>
      </c>
      <c r="K150" s="17"/>
      <c r="L150" s="17">
        <v>2</v>
      </c>
      <c r="M150" s="18">
        <v>9</v>
      </c>
    </row>
    <row r="151" spans="1:13" ht="12.75" customHeight="1">
      <c r="A151" s="16" t="s">
        <v>120</v>
      </c>
      <c r="B151" s="14">
        <f t="shared" si="14"/>
        <v>495</v>
      </c>
      <c r="C151" s="17">
        <v>78</v>
      </c>
      <c r="D151" s="17">
        <v>337</v>
      </c>
      <c r="E151" s="17"/>
      <c r="F151" s="17">
        <v>6</v>
      </c>
      <c r="G151" s="17">
        <v>50</v>
      </c>
      <c r="H151" s="17"/>
      <c r="I151" s="17">
        <v>4</v>
      </c>
      <c r="J151" s="17">
        <v>12</v>
      </c>
      <c r="K151" s="17"/>
      <c r="L151" s="17">
        <v>2</v>
      </c>
      <c r="M151" s="18">
        <v>6</v>
      </c>
    </row>
    <row r="152" spans="1:13" ht="12.75" customHeight="1">
      <c r="A152" s="16" t="s">
        <v>121</v>
      </c>
      <c r="B152" s="14">
        <f t="shared" si="14"/>
        <v>292</v>
      </c>
      <c r="C152" s="17">
        <v>43</v>
      </c>
      <c r="D152" s="17">
        <v>201</v>
      </c>
      <c r="E152" s="17"/>
      <c r="F152" s="17">
        <v>4</v>
      </c>
      <c r="G152" s="17">
        <v>31</v>
      </c>
      <c r="H152" s="17"/>
      <c r="I152" s="17">
        <v>0</v>
      </c>
      <c r="J152" s="17">
        <v>9</v>
      </c>
      <c r="K152" s="17"/>
      <c r="L152" s="17">
        <v>2</v>
      </c>
      <c r="M152" s="18">
        <v>2</v>
      </c>
    </row>
    <row r="153" spans="1:13" ht="12.75" customHeight="1">
      <c r="A153" s="16" t="s">
        <v>122</v>
      </c>
      <c r="B153" s="14">
        <f t="shared" si="14"/>
        <v>69</v>
      </c>
      <c r="C153" s="17">
        <v>11</v>
      </c>
      <c r="D153" s="17">
        <v>51</v>
      </c>
      <c r="E153" s="17"/>
      <c r="F153" s="17">
        <v>0</v>
      </c>
      <c r="G153" s="17">
        <v>2</v>
      </c>
      <c r="H153" s="17"/>
      <c r="I153" s="17">
        <v>0</v>
      </c>
      <c r="J153" s="17">
        <v>5</v>
      </c>
      <c r="K153" s="17"/>
      <c r="L153" s="17">
        <v>0</v>
      </c>
      <c r="M153" s="18">
        <v>0</v>
      </c>
    </row>
    <row r="154" spans="1:13" ht="12.75" customHeight="1">
      <c r="A154" s="16" t="s">
        <v>123</v>
      </c>
      <c r="B154" s="14">
        <f t="shared" si="14"/>
        <v>913</v>
      </c>
      <c r="C154" s="17">
        <v>147</v>
      </c>
      <c r="D154" s="17">
        <v>604</v>
      </c>
      <c r="E154" s="17"/>
      <c r="F154" s="17">
        <v>22</v>
      </c>
      <c r="G154" s="17">
        <v>95</v>
      </c>
      <c r="H154" s="17"/>
      <c r="I154" s="17">
        <v>8</v>
      </c>
      <c r="J154" s="17">
        <v>32</v>
      </c>
      <c r="K154" s="17"/>
      <c r="L154" s="17">
        <v>0</v>
      </c>
      <c r="M154" s="18">
        <v>5</v>
      </c>
    </row>
    <row r="155" spans="1:13" ht="12.75" customHeight="1">
      <c r="A155" s="19"/>
      <c r="B155" s="2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2"/>
    </row>
    <row r="156" spans="1:13" ht="12.75" customHeight="1">
      <c r="A156" s="22" t="s">
        <v>124</v>
      </c>
      <c r="B156" s="14">
        <f>SUM(C156:M156)</f>
        <v>5516</v>
      </c>
      <c r="C156" s="9">
        <f>SUM(C158:C163)</f>
        <v>837</v>
      </c>
      <c r="D156" s="9">
        <f>SUM(D158:D163)</f>
        <v>3732</v>
      </c>
      <c r="E156" s="9"/>
      <c r="F156" s="9">
        <f>SUM(F158:F163)</f>
        <v>102</v>
      </c>
      <c r="G156" s="9">
        <f>SUM(G158:G163)</f>
        <v>556</v>
      </c>
      <c r="H156" s="9"/>
      <c r="I156" s="9">
        <f>SUM(I158:I163)</f>
        <v>63</v>
      </c>
      <c r="J156" s="9">
        <f>SUM(J158:J163)</f>
        <v>169</v>
      </c>
      <c r="K156" s="9"/>
      <c r="L156" s="9">
        <f>SUM(L158:L163)</f>
        <v>14</v>
      </c>
      <c r="M156" s="10">
        <f>SUM(M158:M163)</f>
        <v>43</v>
      </c>
    </row>
    <row r="157" spans="1:13" ht="12.75" customHeight="1">
      <c r="A157" s="22"/>
      <c r="B157" s="2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1:13" ht="12.75" customHeight="1">
      <c r="A158" s="16" t="s">
        <v>125</v>
      </c>
      <c r="B158" s="14">
        <f aca="true" t="shared" si="15" ref="B158:B163">SUM(C158:M158)</f>
        <v>162</v>
      </c>
      <c r="C158" s="17">
        <v>39</v>
      </c>
      <c r="D158" s="17">
        <v>98</v>
      </c>
      <c r="E158" s="17"/>
      <c r="F158" s="17">
        <v>2</v>
      </c>
      <c r="G158" s="17">
        <v>10</v>
      </c>
      <c r="H158" s="17"/>
      <c r="I158" s="17">
        <v>3</v>
      </c>
      <c r="J158" s="17">
        <v>7</v>
      </c>
      <c r="K158" s="17"/>
      <c r="L158" s="17">
        <v>0</v>
      </c>
      <c r="M158" s="18">
        <v>3</v>
      </c>
    </row>
    <row r="159" spans="1:13" ht="12.75" customHeight="1">
      <c r="A159" s="16" t="s">
        <v>126</v>
      </c>
      <c r="B159" s="14">
        <f t="shared" si="15"/>
        <v>334</v>
      </c>
      <c r="C159" s="17">
        <v>61</v>
      </c>
      <c r="D159" s="17">
        <v>207</v>
      </c>
      <c r="E159" s="17"/>
      <c r="F159" s="17">
        <v>12</v>
      </c>
      <c r="G159" s="17">
        <v>28</v>
      </c>
      <c r="H159" s="17"/>
      <c r="I159" s="17">
        <v>5</v>
      </c>
      <c r="J159" s="17">
        <v>20</v>
      </c>
      <c r="K159" s="17"/>
      <c r="L159" s="17">
        <v>0</v>
      </c>
      <c r="M159" s="18">
        <v>1</v>
      </c>
    </row>
    <row r="160" spans="1:13" ht="12.75" customHeight="1">
      <c r="A160" s="16" t="s">
        <v>127</v>
      </c>
      <c r="B160" s="14">
        <f t="shared" si="15"/>
        <v>1595</v>
      </c>
      <c r="C160" s="17">
        <v>248</v>
      </c>
      <c r="D160" s="17">
        <v>1081</v>
      </c>
      <c r="E160" s="17"/>
      <c r="F160" s="17">
        <v>28</v>
      </c>
      <c r="G160" s="17">
        <v>165</v>
      </c>
      <c r="H160" s="17"/>
      <c r="I160" s="17">
        <v>15</v>
      </c>
      <c r="J160" s="17">
        <v>42</v>
      </c>
      <c r="K160" s="17"/>
      <c r="L160" s="17">
        <v>5</v>
      </c>
      <c r="M160" s="18">
        <v>11</v>
      </c>
    </row>
    <row r="161" spans="1:13" ht="12.75" customHeight="1">
      <c r="A161" s="16" t="s">
        <v>128</v>
      </c>
      <c r="B161" s="14">
        <f t="shared" si="15"/>
        <v>2383</v>
      </c>
      <c r="C161" s="17">
        <v>323</v>
      </c>
      <c r="D161" s="17">
        <v>1654</v>
      </c>
      <c r="E161" s="17"/>
      <c r="F161" s="17">
        <v>45</v>
      </c>
      <c r="G161" s="17">
        <v>231</v>
      </c>
      <c r="H161" s="17"/>
      <c r="I161" s="17">
        <v>28</v>
      </c>
      <c r="J161" s="17">
        <v>75</v>
      </c>
      <c r="K161" s="17"/>
      <c r="L161" s="17">
        <v>9</v>
      </c>
      <c r="M161" s="18">
        <v>18</v>
      </c>
    </row>
    <row r="162" spans="1:13" ht="12.75" customHeight="1">
      <c r="A162" s="16" t="s">
        <v>129</v>
      </c>
      <c r="B162" s="14">
        <f t="shared" si="15"/>
        <v>721</v>
      </c>
      <c r="C162" s="17">
        <v>114</v>
      </c>
      <c r="D162" s="17">
        <v>468</v>
      </c>
      <c r="E162" s="17"/>
      <c r="F162" s="17">
        <v>9</v>
      </c>
      <c r="G162" s="17">
        <v>102</v>
      </c>
      <c r="H162" s="17"/>
      <c r="I162" s="17">
        <v>7</v>
      </c>
      <c r="J162" s="17">
        <v>16</v>
      </c>
      <c r="K162" s="17"/>
      <c r="L162" s="17">
        <v>0</v>
      </c>
      <c r="M162" s="18">
        <v>5</v>
      </c>
    </row>
    <row r="163" spans="1:13" ht="12.75" customHeight="1">
      <c r="A163" s="16" t="s">
        <v>130</v>
      </c>
      <c r="B163" s="14">
        <f t="shared" si="15"/>
        <v>321</v>
      </c>
      <c r="C163" s="17">
        <v>52</v>
      </c>
      <c r="D163" s="17">
        <v>224</v>
      </c>
      <c r="E163" s="17"/>
      <c r="F163" s="17">
        <v>6</v>
      </c>
      <c r="G163" s="17">
        <v>20</v>
      </c>
      <c r="H163" s="17"/>
      <c r="I163" s="17">
        <v>5</v>
      </c>
      <c r="J163" s="17">
        <v>9</v>
      </c>
      <c r="K163" s="17"/>
      <c r="L163" s="17">
        <v>0</v>
      </c>
      <c r="M163" s="18">
        <v>5</v>
      </c>
    </row>
    <row r="164" spans="1:13" ht="12.75" customHeight="1">
      <c r="A164" s="19"/>
      <c r="B164" s="1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2"/>
    </row>
    <row r="165" spans="1:13" ht="12.75" customHeight="1">
      <c r="A165" s="15" t="s">
        <v>131</v>
      </c>
      <c r="B165" s="14">
        <f>SUM(C165:M165)</f>
        <v>4426</v>
      </c>
      <c r="C165" s="9">
        <f>SUM(C167:C171)</f>
        <v>605</v>
      </c>
      <c r="D165" s="9">
        <f>SUM(D167:D171)</f>
        <v>3021</v>
      </c>
      <c r="E165" s="9"/>
      <c r="F165" s="9">
        <f>SUM(F167:F171)</f>
        <v>106</v>
      </c>
      <c r="G165" s="9">
        <f>SUM(G167:G171)</f>
        <v>471</v>
      </c>
      <c r="H165" s="9"/>
      <c r="I165" s="9">
        <f>SUM(I167:I171)</f>
        <v>36</v>
      </c>
      <c r="J165" s="9">
        <f>SUM(J167:J171)</f>
        <v>123</v>
      </c>
      <c r="K165" s="9"/>
      <c r="L165" s="9">
        <f>SUM(L167:L171)</f>
        <v>20</v>
      </c>
      <c r="M165" s="10">
        <f>SUM(M167:M171)</f>
        <v>44</v>
      </c>
    </row>
    <row r="166" spans="1:13" ht="12.75" customHeight="1">
      <c r="A166" s="15"/>
      <c r="B166" s="1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2"/>
    </row>
    <row r="167" spans="1:13" ht="12.75" customHeight="1">
      <c r="A167" s="16" t="s">
        <v>132</v>
      </c>
      <c r="B167" s="14">
        <f>SUM(C167:M167)</f>
        <v>1433</v>
      </c>
      <c r="C167" s="17">
        <v>185</v>
      </c>
      <c r="D167" s="17">
        <v>1008</v>
      </c>
      <c r="E167" s="17"/>
      <c r="F167" s="17">
        <v>35</v>
      </c>
      <c r="G167" s="17">
        <v>139</v>
      </c>
      <c r="H167" s="17"/>
      <c r="I167" s="17">
        <v>9</v>
      </c>
      <c r="J167" s="17">
        <v>37</v>
      </c>
      <c r="K167" s="17"/>
      <c r="L167" s="17">
        <v>9</v>
      </c>
      <c r="M167" s="18">
        <v>11</v>
      </c>
    </row>
    <row r="168" spans="1:13" ht="12.75" customHeight="1">
      <c r="A168" s="16" t="s">
        <v>133</v>
      </c>
      <c r="B168" s="14">
        <f>SUM(C168:M168)</f>
        <v>568</v>
      </c>
      <c r="C168" s="17">
        <v>67</v>
      </c>
      <c r="D168" s="17">
        <v>390</v>
      </c>
      <c r="E168" s="17"/>
      <c r="F168" s="17">
        <v>11</v>
      </c>
      <c r="G168" s="17">
        <v>67</v>
      </c>
      <c r="H168" s="17"/>
      <c r="I168" s="17">
        <v>2</v>
      </c>
      <c r="J168" s="17">
        <v>24</v>
      </c>
      <c r="K168" s="17"/>
      <c r="L168" s="17">
        <v>1</v>
      </c>
      <c r="M168" s="18">
        <v>6</v>
      </c>
    </row>
    <row r="169" spans="1:13" ht="12.75" customHeight="1">
      <c r="A169" s="16" t="s">
        <v>134</v>
      </c>
      <c r="B169" s="14">
        <f>SUM(C169:M169)</f>
        <v>264</v>
      </c>
      <c r="C169" s="17">
        <v>45</v>
      </c>
      <c r="D169" s="17">
        <v>180</v>
      </c>
      <c r="E169" s="17"/>
      <c r="F169" s="17">
        <v>7</v>
      </c>
      <c r="G169" s="17">
        <v>24</v>
      </c>
      <c r="H169" s="17"/>
      <c r="I169" s="17">
        <v>3</v>
      </c>
      <c r="J169" s="17">
        <v>4</v>
      </c>
      <c r="K169" s="17"/>
      <c r="L169" s="17">
        <v>1</v>
      </c>
      <c r="M169" s="18">
        <v>0</v>
      </c>
    </row>
    <row r="170" spans="1:13" ht="12.75" customHeight="1">
      <c r="A170" s="16" t="s">
        <v>135</v>
      </c>
      <c r="B170" s="14">
        <f>SUM(C170:M170)</f>
        <v>962</v>
      </c>
      <c r="C170" s="17">
        <v>139</v>
      </c>
      <c r="D170" s="17">
        <v>621</v>
      </c>
      <c r="E170" s="17"/>
      <c r="F170" s="17">
        <v>24</v>
      </c>
      <c r="G170" s="17">
        <v>106</v>
      </c>
      <c r="H170" s="17"/>
      <c r="I170" s="17">
        <v>15</v>
      </c>
      <c r="J170" s="17">
        <v>36</v>
      </c>
      <c r="K170" s="17"/>
      <c r="L170" s="17">
        <v>8</v>
      </c>
      <c r="M170" s="18">
        <v>13</v>
      </c>
    </row>
    <row r="171" spans="1:13" ht="12.75" customHeight="1">
      <c r="A171" s="16" t="s">
        <v>136</v>
      </c>
      <c r="B171" s="14">
        <f>SUM(C171:M171)</f>
        <v>1199</v>
      </c>
      <c r="C171" s="17">
        <v>169</v>
      </c>
      <c r="D171" s="17">
        <v>822</v>
      </c>
      <c r="E171" s="17"/>
      <c r="F171" s="17">
        <v>29</v>
      </c>
      <c r="G171" s="17">
        <v>135</v>
      </c>
      <c r="H171" s="17"/>
      <c r="I171" s="17">
        <v>7</v>
      </c>
      <c r="J171" s="17">
        <v>22</v>
      </c>
      <c r="K171" s="17"/>
      <c r="L171" s="17">
        <v>1</v>
      </c>
      <c r="M171" s="18">
        <v>14</v>
      </c>
    </row>
    <row r="172" spans="1:13" ht="12.75" customHeight="1">
      <c r="A172" s="24"/>
      <c r="B172" s="25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2"/>
    </row>
    <row r="173" spans="1:13" ht="12.75" customHeight="1">
      <c r="A173" s="22" t="s">
        <v>137</v>
      </c>
      <c r="B173" s="14">
        <f>SUM(C173:M173)</f>
        <v>1973</v>
      </c>
      <c r="C173" s="9">
        <f>SUM(C175:C176)</f>
        <v>256</v>
      </c>
      <c r="D173" s="9">
        <f>SUM(D175:D176)</f>
        <v>1407</v>
      </c>
      <c r="E173" s="9"/>
      <c r="F173" s="9">
        <f>SUM(F175:F176)</f>
        <v>36</v>
      </c>
      <c r="G173" s="9">
        <f>SUM(G175:G176)</f>
        <v>188</v>
      </c>
      <c r="H173" s="9"/>
      <c r="I173" s="9">
        <f>SUM(I175:I176)</f>
        <v>21</v>
      </c>
      <c r="J173" s="9">
        <f>SUM(J175:J176)</f>
        <v>42</v>
      </c>
      <c r="K173" s="9"/>
      <c r="L173" s="9">
        <f>SUM(L175:L176)</f>
        <v>6</v>
      </c>
      <c r="M173" s="10">
        <f>SUM(M175:M176)</f>
        <v>17</v>
      </c>
    </row>
    <row r="174" spans="1:13" ht="12.75" customHeight="1">
      <c r="A174" s="22"/>
      <c r="B174" s="2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2"/>
    </row>
    <row r="175" spans="1:13" ht="12.75" customHeight="1">
      <c r="A175" s="16" t="s">
        <v>138</v>
      </c>
      <c r="B175" s="14">
        <f>SUM(C175:M175)</f>
        <v>1051</v>
      </c>
      <c r="C175" s="17">
        <v>136</v>
      </c>
      <c r="D175" s="17">
        <v>738</v>
      </c>
      <c r="E175" s="17"/>
      <c r="F175" s="17">
        <v>20</v>
      </c>
      <c r="G175" s="17">
        <v>106</v>
      </c>
      <c r="H175" s="17"/>
      <c r="I175" s="17">
        <v>15</v>
      </c>
      <c r="J175" s="17">
        <v>25</v>
      </c>
      <c r="K175" s="17"/>
      <c r="L175" s="17">
        <v>2</v>
      </c>
      <c r="M175" s="18">
        <v>9</v>
      </c>
    </row>
    <row r="176" spans="1:13" ht="12.75" customHeight="1">
      <c r="A176" s="16" t="s">
        <v>139</v>
      </c>
      <c r="B176" s="14">
        <f>SUM(C176:M176)</f>
        <v>922</v>
      </c>
      <c r="C176" s="17">
        <v>120</v>
      </c>
      <c r="D176" s="17">
        <v>669</v>
      </c>
      <c r="E176" s="17"/>
      <c r="F176" s="17">
        <v>16</v>
      </c>
      <c r="G176" s="17">
        <v>82</v>
      </c>
      <c r="H176" s="17"/>
      <c r="I176" s="17">
        <v>6</v>
      </c>
      <c r="J176" s="17">
        <v>17</v>
      </c>
      <c r="K176" s="17"/>
      <c r="L176" s="17">
        <v>4</v>
      </c>
      <c r="M176" s="18">
        <v>8</v>
      </c>
    </row>
    <row r="177" spans="1:13" ht="12.75" customHeight="1">
      <c r="A177" s="19"/>
      <c r="B177" s="2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2"/>
    </row>
    <row r="178" spans="1:13" ht="12.75" customHeight="1">
      <c r="A178" s="15" t="s">
        <v>140</v>
      </c>
      <c r="B178" s="14">
        <f>SUM(C178:M178)</f>
        <v>1719</v>
      </c>
      <c r="C178" s="9">
        <f>SUM(C180:C181)</f>
        <v>270</v>
      </c>
      <c r="D178" s="9">
        <f>SUM(D180:D181)</f>
        <v>1162</v>
      </c>
      <c r="E178" s="9"/>
      <c r="F178" s="9">
        <f>SUM(F180:F181)</f>
        <v>35</v>
      </c>
      <c r="G178" s="9">
        <f>SUM(G180:G181)</f>
        <v>160</v>
      </c>
      <c r="H178" s="9"/>
      <c r="I178" s="9">
        <f>SUM(I180:I181)</f>
        <v>20</v>
      </c>
      <c r="J178" s="9">
        <f>SUM(J180:J181)</f>
        <v>50</v>
      </c>
      <c r="K178" s="9"/>
      <c r="L178" s="9">
        <f>SUM(L180:L181)</f>
        <v>6</v>
      </c>
      <c r="M178" s="10">
        <f>SUM(M180:M181)</f>
        <v>16</v>
      </c>
    </row>
    <row r="179" spans="1:13" ht="12.75" customHeight="1">
      <c r="A179" s="15"/>
      <c r="B179" s="1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2"/>
    </row>
    <row r="180" spans="1:13" ht="12.75" customHeight="1">
      <c r="A180" s="16" t="s">
        <v>141</v>
      </c>
      <c r="B180" s="14">
        <f>SUM(C180:M180)</f>
        <v>1036</v>
      </c>
      <c r="C180" s="17">
        <v>161</v>
      </c>
      <c r="D180" s="17">
        <v>704</v>
      </c>
      <c r="E180" s="17"/>
      <c r="F180" s="17">
        <v>22</v>
      </c>
      <c r="G180" s="17">
        <v>90</v>
      </c>
      <c r="H180" s="17"/>
      <c r="I180" s="17">
        <v>13</v>
      </c>
      <c r="J180" s="17">
        <v>31</v>
      </c>
      <c r="K180" s="17"/>
      <c r="L180" s="17">
        <v>6</v>
      </c>
      <c r="M180" s="18">
        <v>9</v>
      </c>
    </row>
    <row r="181" spans="1:13" ht="12.75" customHeight="1">
      <c r="A181" s="16" t="s">
        <v>142</v>
      </c>
      <c r="B181" s="14">
        <f>SUM(C181:M181)</f>
        <v>683</v>
      </c>
      <c r="C181" s="17">
        <v>109</v>
      </c>
      <c r="D181" s="17">
        <v>458</v>
      </c>
      <c r="E181" s="17"/>
      <c r="F181" s="17">
        <v>13</v>
      </c>
      <c r="G181" s="17">
        <v>70</v>
      </c>
      <c r="H181" s="17"/>
      <c r="I181" s="17">
        <v>7</v>
      </c>
      <c r="J181" s="17">
        <v>19</v>
      </c>
      <c r="K181" s="17"/>
      <c r="L181" s="17">
        <v>0</v>
      </c>
      <c r="M181" s="18">
        <v>7</v>
      </c>
    </row>
    <row r="182" spans="1:13" ht="12.75" customHeight="1">
      <c r="A182" s="19"/>
      <c r="B182" s="2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2"/>
    </row>
    <row r="183" spans="1:13" ht="12.75" customHeight="1">
      <c r="A183" s="22" t="s">
        <v>143</v>
      </c>
      <c r="B183" s="14">
        <f>SUM(C183:M183)</f>
        <v>5398</v>
      </c>
      <c r="C183" s="9">
        <f>SUM(C185:C192)</f>
        <v>720</v>
      </c>
      <c r="D183" s="9">
        <f>SUM(D185:D192)</f>
        <v>3681</v>
      </c>
      <c r="E183" s="9"/>
      <c r="F183" s="9">
        <f>SUM(F185:F192)</f>
        <v>102</v>
      </c>
      <c r="G183" s="9">
        <f>SUM(G185:G192)</f>
        <v>637</v>
      </c>
      <c r="H183" s="9"/>
      <c r="I183" s="9">
        <f>SUM(I185:I192)</f>
        <v>42</v>
      </c>
      <c r="J183" s="9">
        <f>SUM(J185:J192)</f>
        <v>147</v>
      </c>
      <c r="K183" s="9"/>
      <c r="L183" s="9">
        <f>SUM(L185:L192)</f>
        <v>13</v>
      </c>
      <c r="M183" s="10">
        <f>SUM(M185:M192)</f>
        <v>56</v>
      </c>
    </row>
    <row r="184" spans="1:13" ht="12.75" customHeight="1">
      <c r="A184" s="22"/>
      <c r="B184" s="2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2"/>
    </row>
    <row r="185" spans="1:13" ht="12.75" customHeight="1">
      <c r="A185" s="16" t="s">
        <v>144</v>
      </c>
      <c r="B185" s="14">
        <f aca="true" t="shared" si="16" ref="B185:B192">SUM(C185:M185)</f>
        <v>985</v>
      </c>
      <c r="C185" s="17">
        <v>103</v>
      </c>
      <c r="D185" s="17">
        <v>681</v>
      </c>
      <c r="E185" s="17"/>
      <c r="F185" s="17">
        <v>13</v>
      </c>
      <c r="G185" s="17">
        <v>141</v>
      </c>
      <c r="H185" s="17"/>
      <c r="I185" s="17">
        <v>6</v>
      </c>
      <c r="J185" s="17">
        <v>28</v>
      </c>
      <c r="K185" s="17"/>
      <c r="L185" s="17">
        <v>3</v>
      </c>
      <c r="M185" s="18">
        <v>10</v>
      </c>
    </row>
    <row r="186" spans="1:13" ht="12.75" customHeight="1">
      <c r="A186" s="16" t="s">
        <v>145</v>
      </c>
      <c r="B186" s="14">
        <f t="shared" si="16"/>
        <v>492</v>
      </c>
      <c r="C186" s="17">
        <v>61</v>
      </c>
      <c r="D186" s="17">
        <v>344</v>
      </c>
      <c r="E186" s="17"/>
      <c r="F186" s="17">
        <v>13</v>
      </c>
      <c r="G186" s="17">
        <v>57</v>
      </c>
      <c r="H186" s="17"/>
      <c r="I186" s="17">
        <v>2</v>
      </c>
      <c r="J186" s="17">
        <v>12</v>
      </c>
      <c r="K186" s="17"/>
      <c r="L186" s="17">
        <v>0</v>
      </c>
      <c r="M186" s="18">
        <v>3</v>
      </c>
    </row>
    <row r="187" spans="1:13" ht="12.75" customHeight="1">
      <c r="A187" s="16" t="s">
        <v>146</v>
      </c>
      <c r="B187" s="14">
        <f t="shared" si="16"/>
        <v>491</v>
      </c>
      <c r="C187" s="17">
        <v>62</v>
      </c>
      <c r="D187" s="17">
        <v>340</v>
      </c>
      <c r="E187" s="17"/>
      <c r="F187" s="17">
        <v>6</v>
      </c>
      <c r="G187" s="17">
        <v>66</v>
      </c>
      <c r="H187" s="17"/>
      <c r="I187" s="17">
        <v>1</v>
      </c>
      <c r="J187" s="17">
        <v>12</v>
      </c>
      <c r="K187" s="17"/>
      <c r="L187" s="17">
        <v>0</v>
      </c>
      <c r="M187" s="18">
        <v>4</v>
      </c>
    </row>
    <row r="188" spans="1:13" ht="12.75" customHeight="1">
      <c r="A188" s="16" t="s">
        <v>147</v>
      </c>
      <c r="B188" s="14">
        <f t="shared" si="16"/>
        <v>1068</v>
      </c>
      <c r="C188" s="17">
        <v>118</v>
      </c>
      <c r="D188" s="17">
        <v>733</v>
      </c>
      <c r="E188" s="17"/>
      <c r="F188" s="17">
        <v>25</v>
      </c>
      <c r="G188" s="17">
        <v>155</v>
      </c>
      <c r="H188" s="17"/>
      <c r="I188" s="17">
        <v>5</v>
      </c>
      <c r="J188" s="17">
        <v>20</v>
      </c>
      <c r="K188" s="17"/>
      <c r="L188" s="17">
        <v>1</v>
      </c>
      <c r="M188" s="18">
        <v>11</v>
      </c>
    </row>
    <row r="189" spans="1:13" ht="12.75" customHeight="1">
      <c r="A189" s="16" t="s">
        <v>148</v>
      </c>
      <c r="B189" s="14">
        <f t="shared" si="16"/>
        <v>566</v>
      </c>
      <c r="C189" s="17">
        <v>102</v>
      </c>
      <c r="D189" s="17">
        <v>382</v>
      </c>
      <c r="E189" s="17"/>
      <c r="F189" s="17">
        <v>9</v>
      </c>
      <c r="G189" s="17">
        <v>39</v>
      </c>
      <c r="H189" s="17"/>
      <c r="I189" s="17">
        <v>10</v>
      </c>
      <c r="J189" s="17">
        <v>18</v>
      </c>
      <c r="K189" s="17"/>
      <c r="L189" s="17">
        <v>1</v>
      </c>
      <c r="M189" s="18">
        <v>5</v>
      </c>
    </row>
    <row r="190" spans="1:13" ht="12.75" customHeight="1">
      <c r="A190" s="16" t="s">
        <v>149</v>
      </c>
      <c r="B190" s="14">
        <f t="shared" si="16"/>
        <v>229</v>
      </c>
      <c r="C190" s="17">
        <v>40</v>
      </c>
      <c r="D190" s="17">
        <v>141</v>
      </c>
      <c r="E190" s="17"/>
      <c r="F190" s="17">
        <v>8</v>
      </c>
      <c r="G190" s="17">
        <v>25</v>
      </c>
      <c r="H190" s="17"/>
      <c r="I190" s="17">
        <v>1</v>
      </c>
      <c r="J190" s="17">
        <v>7</v>
      </c>
      <c r="K190" s="17"/>
      <c r="L190" s="17">
        <v>3</v>
      </c>
      <c r="M190" s="18">
        <v>4</v>
      </c>
    </row>
    <row r="191" spans="1:13" ht="12.75" customHeight="1">
      <c r="A191" s="16" t="s">
        <v>150</v>
      </c>
      <c r="B191" s="14">
        <f t="shared" si="16"/>
        <v>1127</v>
      </c>
      <c r="C191" s="17">
        <v>167</v>
      </c>
      <c r="D191" s="17">
        <v>760</v>
      </c>
      <c r="E191" s="17"/>
      <c r="F191" s="17">
        <v>22</v>
      </c>
      <c r="G191" s="17">
        <v>115</v>
      </c>
      <c r="H191" s="17"/>
      <c r="I191" s="17">
        <v>10</v>
      </c>
      <c r="J191" s="17">
        <v>31</v>
      </c>
      <c r="K191" s="17"/>
      <c r="L191" s="17">
        <v>5</v>
      </c>
      <c r="M191" s="18">
        <v>17</v>
      </c>
    </row>
    <row r="192" spans="1:13" ht="12.75" customHeight="1">
      <c r="A192" s="16" t="s">
        <v>151</v>
      </c>
      <c r="B192" s="14">
        <f t="shared" si="16"/>
        <v>440</v>
      </c>
      <c r="C192" s="17">
        <v>67</v>
      </c>
      <c r="D192" s="17">
        <v>300</v>
      </c>
      <c r="E192" s="17"/>
      <c r="F192" s="17">
        <v>6</v>
      </c>
      <c r="G192" s="17">
        <v>39</v>
      </c>
      <c r="H192" s="17"/>
      <c r="I192" s="17">
        <v>7</v>
      </c>
      <c r="J192" s="17">
        <v>19</v>
      </c>
      <c r="K192" s="17"/>
      <c r="L192" s="17">
        <v>0</v>
      </c>
      <c r="M192" s="18">
        <v>2</v>
      </c>
    </row>
    <row r="193" spans="1:13" ht="12.75" customHeight="1">
      <c r="A193" s="19"/>
      <c r="B193" s="2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2"/>
    </row>
    <row r="194" spans="1:13" ht="12.75" customHeight="1">
      <c r="A194" s="15" t="s">
        <v>152</v>
      </c>
      <c r="B194" s="14">
        <f>SUM(C194:M194)</f>
        <v>1365</v>
      </c>
      <c r="C194" s="9">
        <f>SUM(C196:C200)</f>
        <v>216</v>
      </c>
      <c r="D194" s="9">
        <f>SUM(D196:D200)</f>
        <v>963</v>
      </c>
      <c r="E194" s="9"/>
      <c r="F194" s="9">
        <f>SUM(F196:F200)</f>
        <v>28</v>
      </c>
      <c r="G194" s="9">
        <f>SUM(G196:G200)</f>
        <v>96</v>
      </c>
      <c r="H194" s="9"/>
      <c r="I194" s="9">
        <f>SUM(I196:I200)</f>
        <v>9</v>
      </c>
      <c r="J194" s="9">
        <f>SUM(J196:J200)</f>
        <v>39</v>
      </c>
      <c r="K194" s="9"/>
      <c r="L194" s="9">
        <f>SUM(L196:L200)</f>
        <v>6</v>
      </c>
      <c r="M194" s="10">
        <f>SUM(M196:M200)</f>
        <v>8</v>
      </c>
    </row>
    <row r="195" spans="1:13" ht="12.75" customHeight="1">
      <c r="A195" s="15"/>
      <c r="B195" s="1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2"/>
    </row>
    <row r="196" spans="1:13" ht="12.75" customHeight="1">
      <c r="A196" s="16" t="s">
        <v>153</v>
      </c>
      <c r="B196" s="14">
        <f>SUM(C196:M196)</f>
        <v>784</v>
      </c>
      <c r="C196" s="17">
        <v>115</v>
      </c>
      <c r="D196" s="17">
        <v>571</v>
      </c>
      <c r="E196" s="17"/>
      <c r="F196" s="17">
        <v>12</v>
      </c>
      <c r="G196" s="17">
        <v>57</v>
      </c>
      <c r="H196" s="17"/>
      <c r="I196" s="17">
        <v>6</v>
      </c>
      <c r="J196" s="17">
        <v>18</v>
      </c>
      <c r="K196" s="17"/>
      <c r="L196" s="17">
        <v>3</v>
      </c>
      <c r="M196" s="18">
        <v>2</v>
      </c>
    </row>
    <row r="197" spans="1:13" ht="12.75" customHeight="1">
      <c r="A197" s="16" t="s">
        <v>154</v>
      </c>
      <c r="B197" s="14">
        <f>SUM(C197:M197)</f>
        <v>71</v>
      </c>
      <c r="C197" s="17">
        <v>14</v>
      </c>
      <c r="D197" s="17">
        <v>44</v>
      </c>
      <c r="E197" s="17"/>
      <c r="F197" s="17">
        <v>1</v>
      </c>
      <c r="G197" s="17">
        <v>6</v>
      </c>
      <c r="H197" s="17"/>
      <c r="I197" s="17">
        <v>1</v>
      </c>
      <c r="J197" s="17">
        <v>2</v>
      </c>
      <c r="K197" s="17"/>
      <c r="L197" s="17">
        <v>1</v>
      </c>
      <c r="M197" s="18">
        <v>2</v>
      </c>
    </row>
    <row r="198" spans="1:13" ht="12.75" customHeight="1">
      <c r="A198" s="16" t="s">
        <v>155</v>
      </c>
      <c r="B198" s="14">
        <f>SUM(C198:M198)</f>
        <v>241</v>
      </c>
      <c r="C198" s="17">
        <v>38</v>
      </c>
      <c r="D198" s="17">
        <v>159</v>
      </c>
      <c r="E198" s="17"/>
      <c r="F198" s="17">
        <v>9</v>
      </c>
      <c r="G198" s="17">
        <v>19</v>
      </c>
      <c r="H198" s="17"/>
      <c r="I198" s="17">
        <v>0</v>
      </c>
      <c r="J198" s="17">
        <v>11</v>
      </c>
      <c r="K198" s="17"/>
      <c r="L198" s="17">
        <v>1</v>
      </c>
      <c r="M198" s="18">
        <v>4</v>
      </c>
    </row>
    <row r="199" spans="1:13" ht="12.75" customHeight="1">
      <c r="A199" s="16" t="s">
        <v>156</v>
      </c>
      <c r="B199" s="14">
        <f>SUM(C199:M199)</f>
        <v>187</v>
      </c>
      <c r="C199" s="17">
        <v>32</v>
      </c>
      <c r="D199" s="17">
        <v>135</v>
      </c>
      <c r="E199" s="17"/>
      <c r="F199" s="17">
        <v>4</v>
      </c>
      <c r="G199" s="17">
        <v>10</v>
      </c>
      <c r="H199" s="17"/>
      <c r="I199" s="17">
        <v>0</v>
      </c>
      <c r="J199" s="17">
        <v>5</v>
      </c>
      <c r="K199" s="17"/>
      <c r="L199" s="17">
        <v>1</v>
      </c>
      <c r="M199" s="18">
        <v>0</v>
      </c>
    </row>
    <row r="200" spans="1:13" ht="12.75" customHeight="1">
      <c r="A200" s="16" t="s">
        <v>157</v>
      </c>
      <c r="B200" s="14">
        <f>SUM(C200:M200)</f>
        <v>82</v>
      </c>
      <c r="C200" s="17">
        <v>17</v>
      </c>
      <c r="D200" s="17">
        <v>54</v>
      </c>
      <c r="E200" s="17"/>
      <c r="F200" s="17">
        <v>2</v>
      </c>
      <c r="G200" s="17">
        <v>4</v>
      </c>
      <c r="H200" s="17"/>
      <c r="I200" s="17">
        <v>2</v>
      </c>
      <c r="J200" s="17">
        <v>3</v>
      </c>
      <c r="K200" s="17"/>
      <c r="L200" s="17">
        <v>0</v>
      </c>
      <c r="M200" s="18">
        <v>0</v>
      </c>
    </row>
    <row r="201" spans="1:13" ht="13.5" customHeight="1">
      <c r="A201" s="30"/>
      <c r="B201" s="31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3"/>
    </row>
    <row r="202" spans="1:13" ht="12.75" customHeight="1">
      <c r="A202" s="43" t="s">
        <v>160</v>
      </c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</sheetData>
  <mergeCells count="9">
    <mergeCell ref="A202:M202"/>
    <mergeCell ref="I5:M5"/>
    <mergeCell ref="C6:D6"/>
    <mergeCell ref="F6:G6"/>
    <mergeCell ref="I6:J6"/>
    <mergeCell ref="L6:M6"/>
    <mergeCell ref="A5:A7"/>
    <mergeCell ref="B5:B7"/>
    <mergeCell ref="C5:G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2007-04-16T11:24:39Z</dcterms:created>
  <dcterms:modified xsi:type="dcterms:W3CDTF">2014-04-28T09:06:00Z</dcterms:modified>
  <cp:category/>
  <cp:version/>
  <cp:contentType/>
  <cp:contentStatus/>
</cp:coreProperties>
</file>