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0102010302070199002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<sst xmlns="http://schemas.openxmlformats.org/spreadsheetml/2006/main" count="163" uniqueCount="163">
  <si>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Distrito / Barrio</t>
  </si>
  <si>
    <t>Total</t>
  </si>
  <si>
    <t>Un adulto de menos de 64 años, sólo</t>
  </si>
  <si>
    <t>Un adulto de más de 65 años, sólo</t>
  </si>
  <si>
    <t>Un adulto con uno o más menores</t>
  </si>
  <si>
    <t>Dos adultos, solos</t>
  </si>
  <si>
    <t>Dos adultos y un menor</t>
  </si>
  <si>
    <t>Dos adultos y dos menores</t>
  </si>
  <si>
    <t>Dos adultos y tres o más menores</t>
  </si>
  <si>
    <t>Tres adultos o más, con o sin menores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</si>
  <si>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</si>
  <si>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</si>
  <si>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</si>
  <si>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</si>
  <si>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</si>
  <si>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</si>
  <si>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</si>
  <si>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</si>
  <si>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</si>
  <si>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</si>
  <si>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</si>
  <si>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</si>
  <si>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</si>
  <si>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</si>
  <si>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</si>
  <si>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</si>
  <si>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</si>
  <si>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</si>
  <si>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</si>
  <si>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</si>
  <si>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</si>
  <si>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</si>
  <si>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</si>
  <si>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</si>
  <si>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</si>
  <si>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</si>
  <si>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</si>
  <si>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</si>
  <si>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</si>
  <si>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</si>
  <si>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</si>
  <si>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</si>
  <si>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</si>
  <si>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</si>
  <si>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</si>
  <si>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</si>
  <si>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</si>
  <si>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</si>
  <si>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</si>
  <si>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</si>
  <si>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</si>
  <si>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</si>
  <si>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</si>
  <si>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</si>
  <si>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</si>
  <si>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</si>
  <si>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</si>
  <si>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</si>
  <si>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</si>
  <si>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</si>
  <si>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</si>
  <si>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</si>
  <si>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</si>
  <si>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</si>
  <si>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</si>
  <si>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</si>
  <si>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</si>
  <si>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</si>
  <si>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</si>
  <si>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</si>
  <si>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</si>
  <si>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</si>
  <si>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</si>
  <si>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</si>
  <si>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</si>
  <si>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</si>
  <si>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</si>
  <si>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</si>
  <si>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</si>
  <si>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</si>
  <si>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</si>
  <si>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</si>
  <si>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</si>
  <si>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</si>
  <si>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</si>
  <si>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</si>
  <si>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</si>
  <si>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</si>
  <si>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</si>
  <si>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</si>
  <si>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</si>
  <si>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</si>
  <si>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</si>
  <si>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</si>
  <si>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</si>
  <si>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</si>
  <si>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</si>
  <si>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</si>
  <si>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</si>
  <si>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</si>
  <si>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</si>
  <si>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</si>
  <si>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</si>
  <si>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</si>
  <si>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</si>
  <si>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</si>
  <si>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</si>
  <si>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</si>
  <si>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</si>
  <si>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</si>
  <si>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</si>
  <si>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</si>
  <si>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</si>
  <si>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</si>
  <si>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</si>
  <si>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</si>
  <si>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</si>
  <si>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</si>
  <si>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</si>
  <si>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</si>
  <si>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</si>
  <si>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</si>
  <si>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</si>
  <si>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</si>
  <si>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</si>
  <si>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</si>
  <si>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</si>
  <si>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</si>
  <si>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</si>
  <si>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</si>
  <si>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</si>
  <si>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</si>
  <si>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</si>
  <si>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</si>
  <si>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</si>
  <si>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</si>
  <si>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</si>
  <si>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</si>
  <si>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</si>
  <si>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</si>
  <si>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</si>
  <si>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</si>
  <si>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</si>
  <si>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</si>
  <si>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</si>
  <si>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</si>
  <si>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</si>
  <si>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</si>
  <si>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</si>
  <si>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</si>
  <si>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</si>
  <si>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</si>
  <si>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</si>
  <si>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</si>
  <si>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</si>
  <si>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</si>
  <si>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</si>
  <si>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</si>
  <si>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</si>
  <si>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</si>
  <si>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DEMOGRAFIA Y POBLACION. CENSO DE POBLACION 2001.</t>
  </si>
  <si>
    <t>7. Hogares por Distritos y Barrios según Estructura del hogar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</si>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</sst>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1" fillId="0" borderId="1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2" borderId="1" xfId="0" applyNumberFormat="1" applyFont="1" applyFill="1" applyBorder="1" applyAlignment="1" quotePrefix="1">
      <alignment/>
    </xf>
    <xf numFmtId="3" fontId="1" fillId="2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 quotePrefix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4" borderId="6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left"/>
    </xf>
    <xf numFmtId="3" fontId="1" fillId="4" borderId="3" xfId="0" applyNumberFormat="1" applyFont="1" applyFill="1" applyBorder="1" applyAlignment="1">
      <alignment horizontal="left"/>
    </xf>
    <xf numFmtId="3" fontId="1" fillId="4" borderId="6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1"/>
  <sheetViews>
    <sheetView showGridLines="0" tabSelected="1" workbookViewId="0" topLeftCell="A1">
      <selection activeCell="A7" sqref="A7"/>
    </sheetView>
  </sheetViews>
  <sheetFormatPr defaultColWidth="11.421875" defaultRowHeight="12.75"/>
  <cols>
    <col min="1" max="1" width="32.140625" style="1" customWidth="1"/>
    <col min="2" max="2" width="9.7109375" style="1" customWidth="1"/>
  </cols>
  <sheetData>
    <row r="2" ht="12.75">
      <c r="A2" s="39" t="s">
        <v>160</v>
      </c>
    </row>
    <row r="4" ht="12.75">
      <c r="A4" s="39" t="s">
        <v>161</v>
      </c>
    </row>
    <row r="5" spans="1:10" ht="18.75" customHeight="1">
      <c r="A5" s="44" t="s">
        <v>0</v>
      </c>
      <c r="B5" s="46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2" t="s">
        <v>9</v>
      </c>
    </row>
    <row r="6" spans="1:10" ht="18.75" customHeight="1">
      <c r="A6" s="45"/>
      <c r="B6" s="47"/>
      <c r="C6" s="41"/>
      <c r="D6" s="41"/>
      <c r="E6" s="41"/>
      <c r="F6" s="41"/>
      <c r="G6" s="41"/>
      <c r="H6" s="41"/>
      <c r="I6" s="41"/>
      <c r="J6" s="43"/>
    </row>
    <row r="7" spans="1:10" ht="12.75" customHeight="1">
      <c r="A7" s="6"/>
      <c r="B7" s="7"/>
      <c r="C7" s="8"/>
      <c r="D7" s="8"/>
      <c r="E7" s="8"/>
      <c r="F7" s="8"/>
      <c r="G7" s="8"/>
      <c r="H7" s="8"/>
      <c r="I7" s="8"/>
      <c r="J7" s="9"/>
    </row>
    <row r="8" spans="1:10" ht="12.75" customHeight="1">
      <c r="A8" s="10" t="s">
        <v>10</v>
      </c>
      <c r="B8" s="11">
        <f aca="true" t="shared" si="0" ref="B8:J8">SUM(B10,B19,B29,B38,B47,B56,B65,B74,B85,B95,B105,B115,B125,B134,B143,B155,B164,B172,B177,B182,B193)</f>
        <v>1080364</v>
      </c>
      <c r="C8" s="12">
        <f t="shared" si="0"/>
        <v>140536</v>
      </c>
      <c r="D8" s="13">
        <f t="shared" si="0"/>
        <v>117236</v>
      </c>
      <c r="E8" s="13">
        <f t="shared" si="0"/>
        <v>19711</v>
      </c>
      <c r="F8" s="13">
        <f t="shared" si="0"/>
        <v>283275</v>
      </c>
      <c r="G8" s="13">
        <f t="shared" si="0"/>
        <v>72432</v>
      </c>
      <c r="H8" s="13">
        <f t="shared" si="0"/>
        <v>63154</v>
      </c>
      <c r="I8" s="13">
        <f t="shared" si="0"/>
        <v>10838</v>
      </c>
      <c r="J8" s="14">
        <f t="shared" si="0"/>
        <v>373182</v>
      </c>
    </row>
    <row r="9" spans="1:10" ht="12.75" customHeight="1">
      <c r="A9" s="6"/>
      <c r="B9" s="7"/>
      <c r="C9" s="15"/>
      <c r="D9" s="13"/>
      <c r="E9" s="13"/>
      <c r="F9" s="13"/>
      <c r="G9" s="13"/>
      <c r="H9" s="13"/>
      <c r="I9" s="13"/>
      <c r="J9" s="14"/>
    </row>
    <row r="10" spans="1:10" ht="12.75" customHeight="1">
      <c r="A10" s="16" t="s">
        <v>11</v>
      </c>
      <c r="B10" s="17">
        <f>SUM(C10:J10)</f>
        <v>56424</v>
      </c>
      <c r="C10" s="12">
        <f aca="true" t="shared" si="1" ref="C10:J10">SUM(C12:C17)</f>
        <v>15819</v>
      </c>
      <c r="D10" s="13">
        <f t="shared" si="1"/>
        <v>7898</v>
      </c>
      <c r="E10" s="13">
        <f t="shared" si="1"/>
        <v>1014</v>
      </c>
      <c r="F10" s="13">
        <f t="shared" si="1"/>
        <v>14949</v>
      </c>
      <c r="G10" s="13">
        <f t="shared" si="1"/>
        <v>2288</v>
      </c>
      <c r="H10" s="13">
        <f t="shared" si="1"/>
        <v>1393</v>
      </c>
      <c r="I10" s="13">
        <f t="shared" si="1"/>
        <v>281</v>
      </c>
      <c r="J10" s="14">
        <f t="shared" si="1"/>
        <v>12782</v>
      </c>
    </row>
    <row r="11" spans="1:10" ht="12.75" customHeight="1">
      <c r="A11" s="18"/>
      <c r="B11" s="17"/>
      <c r="C11" s="15"/>
      <c r="D11" s="13"/>
      <c r="E11" s="13"/>
      <c r="F11" s="13"/>
      <c r="G11" s="13"/>
      <c r="H11" s="13"/>
      <c r="I11" s="13"/>
      <c r="J11" s="14"/>
    </row>
    <row r="12" spans="1:10" ht="12.75" customHeight="1">
      <c r="A12" s="19" t="s">
        <v>12</v>
      </c>
      <c r="B12" s="17">
        <f aca="true" t="shared" si="2" ref="B12:B17">SUM(C12:J12)</f>
        <v>9881</v>
      </c>
      <c r="C12" s="20">
        <v>2696</v>
      </c>
      <c r="D12" s="20">
        <v>1380</v>
      </c>
      <c r="E12" s="20">
        <v>180</v>
      </c>
      <c r="F12" s="20">
        <v>2620</v>
      </c>
      <c r="G12" s="20">
        <v>426</v>
      </c>
      <c r="H12" s="20">
        <v>311</v>
      </c>
      <c r="I12" s="20">
        <v>49</v>
      </c>
      <c r="J12" s="21">
        <v>2219</v>
      </c>
    </row>
    <row r="13" spans="1:10" ht="12.75" customHeight="1">
      <c r="A13" s="19" t="s">
        <v>13</v>
      </c>
      <c r="B13" s="17">
        <f t="shared" si="2"/>
        <v>18991</v>
      </c>
      <c r="C13" s="20">
        <v>5028</v>
      </c>
      <c r="D13" s="20">
        <v>2945</v>
      </c>
      <c r="E13" s="20">
        <v>374</v>
      </c>
      <c r="F13" s="20">
        <v>5041</v>
      </c>
      <c r="G13" s="20">
        <v>807</v>
      </c>
      <c r="H13" s="20">
        <v>424</v>
      </c>
      <c r="I13" s="20">
        <v>100</v>
      </c>
      <c r="J13" s="21">
        <v>4272</v>
      </c>
    </row>
    <row r="14" spans="1:10" ht="12.75" customHeight="1">
      <c r="A14" s="19" t="s">
        <v>14</v>
      </c>
      <c r="B14" s="17">
        <f t="shared" si="2"/>
        <v>4468</v>
      </c>
      <c r="C14" s="20">
        <v>1325</v>
      </c>
      <c r="D14" s="20">
        <v>603</v>
      </c>
      <c r="E14" s="20">
        <v>74</v>
      </c>
      <c r="F14" s="20">
        <v>1139</v>
      </c>
      <c r="G14" s="20">
        <v>165</v>
      </c>
      <c r="H14" s="20">
        <v>95</v>
      </c>
      <c r="I14" s="20">
        <v>25</v>
      </c>
      <c r="J14" s="21">
        <v>1042</v>
      </c>
    </row>
    <row r="15" spans="1:10" ht="12.75" customHeight="1">
      <c r="A15" s="19" t="s">
        <v>15</v>
      </c>
      <c r="B15" s="17">
        <f t="shared" si="2"/>
        <v>6707</v>
      </c>
      <c r="C15" s="20">
        <v>1999</v>
      </c>
      <c r="D15" s="20">
        <v>812</v>
      </c>
      <c r="E15" s="20">
        <v>100</v>
      </c>
      <c r="F15" s="20">
        <v>1784</v>
      </c>
      <c r="G15" s="20">
        <v>247</v>
      </c>
      <c r="H15" s="20">
        <v>173</v>
      </c>
      <c r="I15" s="20">
        <v>35</v>
      </c>
      <c r="J15" s="21">
        <v>1557</v>
      </c>
    </row>
    <row r="16" spans="1:10" ht="12.75" customHeight="1">
      <c r="A16" s="19" t="s">
        <v>16</v>
      </c>
      <c r="B16" s="17">
        <f t="shared" si="2"/>
        <v>13312</v>
      </c>
      <c r="C16" s="20">
        <v>3848</v>
      </c>
      <c r="D16" s="20">
        <v>1774</v>
      </c>
      <c r="E16" s="20">
        <v>231</v>
      </c>
      <c r="F16" s="20">
        <v>3562</v>
      </c>
      <c r="G16" s="20">
        <v>540</v>
      </c>
      <c r="H16" s="20">
        <v>328</v>
      </c>
      <c r="I16" s="20">
        <v>57</v>
      </c>
      <c r="J16" s="21">
        <v>2972</v>
      </c>
    </row>
    <row r="17" spans="1:10" ht="12.75" customHeight="1">
      <c r="A17" s="19" t="s">
        <v>17</v>
      </c>
      <c r="B17" s="17">
        <f t="shared" si="2"/>
        <v>3065</v>
      </c>
      <c r="C17" s="20">
        <v>923</v>
      </c>
      <c r="D17" s="20">
        <v>384</v>
      </c>
      <c r="E17" s="20">
        <v>55</v>
      </c>
      <c r="F17" s="20">
        <v>803</v>
      </c>
      <c r="G17" s="20">
        <v>103</v>
      </c>
      <c r="H17" s="20">
        <v>62</v>
      </c>
      <c r="I17" s="20">
        <v>15</v>
      </c>
      <c r="J17" s="21">
        <v>720</v>
      </c>
    </row>
    <row r="18" spans="1:10" ht="12.75" customHeight="1">
      <c r="A18" s="22"/>
      <c r="B18" s="23"/>
      <c r="C18" s="15"/>
      <c r="D18" s="13"/>
      <c r="E18" s="13"/>
      <c r="F18" s="13"/>
      <c r="G18" s="13"/>
      <c r="H18" s="13"/>
      <c r="I18" s="13"/>
      <c r="J18" s="14"/>
    </row>
    <row r="19" spans="1:10" ht="12.75" customHeight="1">
      <c r="A19" s="24" t="s">
        <v>18</v>
      </c>
      <c r="B19" s="17">
        <f>SUM(C19:J19)</f>
        <v>51954</v>
      </c>
      <c r="C19" s="12">
        <f aca="true" t="shared" si="3" ref="C19:J19">SUM(C21:C27)</f>
        <v>8865</v>
      </c>
      <c r="D19" s="13">
        <f t="shared" si="3"/>
        <v>5928</v>
      </c>
      <c r="E19" s="13">
        <f t="shared" si="3"/>
        <v>939</v>
      </c>
      <c r="F19" s="13">
        <f t="shared" si="3"/>
        <v>13687</v>
      </c>
      <c r="G19" s="13">
        <f t="shared" si="3"/>
        <v>3659</v>
      </c>
      <c r="H19" s="13">
        <f t="shared" si="3"/>
        <v>3053</v>
      </c>
      <c r="I19" s="13">
        <f t="shared" si="3"/>
        <v>384</v>
      </c>
      <c r="J19" s="14">
        <f t="shared" si="3"/>
        <v>15439</v>
      </c>
    </row>
    <row r="20" spans="1:10" ht="12.75" customHeight="1">
      <c r="A20" s="25"/>
      <c r="B20" s="26"/>
      <c r="C20" s="15"/>
      <c r="D20" s="13"/>
      <c r="E20" s="13"/>
      <c r="F20" s="13"/>
      <c r="G20" s="13"/>
      <c r="H20" s="13"/>
      <c r="I20" s="13"/>
      <c r="J20" s="14"/>
    </row>
    <row r="21" spans="1:10" ht="12.75" customHeight="1">
      <c r="A21" s="19" t="s">
        <v>19</v>
      </c>
      <c r="B21" s="17">
        <f aca="true" t="shared" si="4" ref="B21:B27">SUM(C21:J21)</f>
        <v>8348</v>
      </c>
      <c r="C21" s="20">
        <v>1367</v>
      </c>
      <c r="D21" s="20">
        <v>862</v>
      </c>
      <c r="E21" s="20">
        <v>145</v>
      </c>
      <c r="F21" s="20">
        <v>2174</v>
      </c>
      <c r="G21" s="20">
        <v>615</v>
      </c>
      <c r="H21" s="20">
        <v>536</v>
      </c>
      <c r="I21" s="20">
        <v>84</v>
      </c>
      <c r="J21" s="21">
        <v>2565</v>
      </c>
    </row>
    <row r="22" spans="1:10" ht="12.75" customHeight="1">
      <c r="A22" s="19" t="s">
        <v>20</v>
      </c>
      <c r="B22" s="17">
        <f t="shared" si="4"/>
        <v>13439</v>
      </c>
      <c r="C22" s="20">
        <v>2273</v>
      </c>
      <c r="D22" s="20">
        <v>1153</v>
      </c>
      <c r="E22" s="20">
        <v>244</v>
      </c>
      <c r="F22" s="20">
        <v>3272</v>
      </c>
      <c r="G22" s="20">
        <v>1141</v>
      </c>
      <c r="H22" s="20">
        <v>1002</v>
      </c>
      <c r="I22" s="20">
        <v>126</v>
      </c>
      <c r="J22" s="21">
        <v>4228</v>
      </c>
    </row>
    <row r="23" spans="1:10" ht="12.75" customHeight="1">
      <c r="A23" s="19" t="s">
        <v>21</v>
      </c>
      <c r="B23" s="17">
        <f t="shared" si="4"/>
        <v>8152</v>
      </c>
      <c r="C23" s="20">
        <v>1123</v>
      </c>
      <c r="D23" s="20">
        <v>1236</v>
      </c>
      <c r="E23" s="20">
        <v>138</v>
      </c>
      <c r="F23" s="20">
        <v>2234</v>
      </c>
      <c r="G23" s="20">
        <v>425</v>
      </c>
      <c r="H23" s="20">
        <v>342</v>
      </c>
      <c r="I23" s="20">
        <v>41</v>
      </c>
      <c r="J23" s="21">
        <v>2613</v>
      </c>
    </row>
    <row r="24" spans="1:10" ht="12.75" customHeight="1">
      <c r="A24" s="19" t="s">
        <v>22</v>
      </c>
      <c r="B24" s="17">
        <f t="shared" si="4"/>
        <v>2660</v>
      </c>
      <c r="C24" s="20">
        <v>516</v>
      </c>
      <c r="D24" s="20">
        <v>94</v>
      </c>
      <c r="E24" s="20">
        <v>74</v>
      </c>
      <c r="F24" s="20">
        <v>703</v>
      </c>
      <c r="G24" s="20">
        <v>329</v>
      </c>
      <c r="H24" s="20">
        <v>306</v>
      </c>
      <c r="I24" s="20">
        <v>26</v>
      </c>
      <c r="J24" s="21">
        <v>612</v>
      </c>
    </row>
    <row r="25" spans="1:10" ht="12.75" customHeight="1">
      <c r="A25" s="19" t="s">
        <v>23</v>
      </c>
      <c r="B25" s="17">
        <f t="shared" si="4"/>
        <v>8544</v>
      </c>
      <c r="C25" s="20">
        <v>1480</v>
      </c>
      <c r="D25" s="20">
        <v>1000</v>
      </c>
      <c r="E25" s="20">
        <v>144</v>
      </c>
      <c r="F25" s="20">
        <v>2312</v>
      </c>
      <c r="G25" s="20">
        <v>563</v>
      </c>
      <c r="H25" s="20">
        <v>449</v>
      </c>
      <c r="I25" s="20">
        <v>49</v>
      </c>
      <c r="J25" s="21">
        <v>2547</v>
      </c>
    </row>
    <row r="26" spans="1:10" ht="12.75" customHeight="1">
      <c r="A26" s="19" t="s">
        <v>24</v>
      </c>
      <c r="B26" s="17">
        <f t="shared" si="4"/>
        <v>10359</v>
      </c>
      <c r="C26" s="20">
        <v>2014</v>
      </c>
      <c r="D26" s="20">
        <v>1552</v>
      </c>
      <c r="E26" s="20">
        <v>180</v>
      </c>
      <c r="F26" s="20">
        <v>2854</v>
      </c>
      <c r="G26" s="20">
        <v>535</v>
      </c>
      <c r="H26" s="20">
        <v>382</v>
      </c>
      <c r="I26" s="20">
        <v>55</v>
      </c>
      <c r="J26" s="21">
        <v>2787</v>
      </c>
    </row>
    <row r="27" spans="1:10" ht="12.75" customHeight="1">
      <c r="A27" s="19" t="s">
        <v>25</v>
      </c>
      <c r="B27" s="17">
        <f t="shared" si="4"/>
        <v>452</v>
      </c>
      <c r="C27" s="20">
        <v>92</v>
      </c>
      <c r="D27" s="20">
        <v>31</v>
      </c>
      <c r="E27" s="20">
        <v>14</v>
      </c>
      <c r="F27" s="20">
        <v>138</v>
      </c>
      <c r="G27" s="20">
        <v>51</v>
      </c>
      <c r="H27" s="20">
        <v>36</v>
      </c>
      <c r="I27" s="20">
        <v>3</v>
      </c>
      <c r="J27" s="21">
        <v>87</v>
      </c>
    </row>
    <row r="28" spans="1:10" ht="12.75" customHeight="1">
      <c r="A28" s="27"/>
      <c r="B28" s="28"/>
      <c r="C28" s="15"/>
      <c r="D28" s="13"/>
      <c r="E28" s="13"/>
      <c r="F28" s="13"/>
      <c r="G28" s="13"/>
      <c r="H28" s="13"/>
      <c r="I28" s="13"/>
      <c r="J28" s="14"/>
    </row>
    <row r="29" spans="1:10" ht="12.75" customHeight="1">
      <c r="A29" s="29" t="s">
        <v>26</v>
      </c>
      <c r="B29" s="17">
        <f>SUM(C29:J29)</f>
        <v>44845</v>
      </c>
      <c r="C29" s="12">
        <f aca="true" t="shared" si="5" ref="C29:J29">SUM(C31:C36)</f>
        <v>5867</v>
      </c>
      <c r="D29" s="13">
        <f t="shared" si="5"/>
        <v>5376</v>
      </c>
      <c r="E29" s="13">
        <f t="shared" si="5"/>
        <v>756</v>
      </c>
      <c r="F29" s="13">
        <f t="shared" si="5"/>
        <v>11224</v>
      </c>
      <c r="G29" s="13">
        <f t="shared" si="5"/>
        <v>2569</v>
      </c>
      <c r="H29" s="13">
        <f t="shared" si="5"/>
        <v>2449</v>
      </c>
      <c r="I29" s="13">
        <f t="shared" si="5"/>
        <v>468</v>
      </c>
      <c r="J29" s="14">
        <f t="shared" si="5"/>
        <v>16136</v>
      </c>
    </row>
    <row r="30" spans="1:10" ht="12.75" customHeight="1">
      <c r="A30" s="30"/>
      <c r="B30" s="31"/>
      <c r="C30" s="15"/>
      <c r="D30" s="13"/>
      <c r="E30" s="13"/>
      <c r="F30" s="13"/>
      <c r="G30" s="13"/>
      <c r="H30" s="13"/>
      <c r="I30" s="13"/>
      <c r="J30" s="14"/>
    </row>
    <row r="31" spans="1:10" ht="12.75" customHeight="1">
      <c r="A31" s="19" t="s">
        <v>27</v>
      </c>
      <c r="B31" s="17">
        <f aca="true" t="shared" si="6" ref="B31:B36">SUM(C31:J31)</f>
        <v>13819</v>
      </c>
      <c r="C31" s="20">
        <v>2157</v>
      </c>
      <c r="D31" s="20">
        <v>1673</v>
      </c>
      <c r="E31" s="20">
        <v>255</v>
      </c>
      <c r="F31" s="20">
        <v>3659</v>
      </c>
      <c r="G31" s="20">
        <v>917</v>
      </c>
      <c r="H31" s="20">
        <v>818</v>
      </c>
      <c r="I31" s="20">
        <v>117</v>
      </c>
      <c r="J31" s="21">
        <v>4223</v>
      </c>
    </row>
    <row r="32" spans="1:10" ht="12.75" customHeight="1">
      <c r="A32" s="19" t="s">
        <v>28</v>
      </c>
      <c r="B32" s="17">
        <f t="shared" si="6"/>
        <v>5819</v>
      </c>
      <c r="C32" s="20">
        <v>929</v>
      </c>
      <c r="D32" s="20">
        <v>516</v>
      </c>
      <c r="E32" s="20">
        <v>103</v>
      </c>
      <c r="F32" s="20">
        <v>1461</v>
      </c>
      <c r="G32" s="20">
        <v>464</v>
      </c>
      <c r="H32" s="20">
        <v>375</v>
      </c>
      <c r="I32" s="20">
        <v>51</v>
      </c>
      <c r="J32" s="21">
        <v>1920</v>
      </c>
    </row>
    <row r="33" spans="1:10" ht="12.75" customHeight="1">
      <c r="A33" s="19" t="s">
        <v>29</v>
      </c>
      <c r="B33" s="17">
        <f t="shared" si="6"/>
        <v>8342</v>
      </c>
      <c r="C33" s="20">
        <v>601</v>
      </c>
      <c r="D33" s="20">
        <v>776</v>
      </c>
      <c r="E33" s="20">
        <v>120</v>
      </c>
      <c r="F33" s="20">
        <v>1885</v>
      </c>
      <c r="G33" s="20">
        <v>387</v>
      </c>
      <c r="H33" s="20">
        <v>531</v>
      </c>
      <c r="I33" s="20">
        <v>82</v>
      </c>
      <c r="J33" s="21">
        <v>3960</v>
      </c>
    </row>
    <row r="34" spans="1:10" ht="12.75" customHeight="1">
      <c r="A34" s="19" t="s">
        <v>30</v>
      </c>
      <c r="B34" s="17">
        <f t="shared" si="6"/>
        <v>9030</v>
      </c>
      <c r="C34" s="20">
        <v>1322</v>
      </c>
      <c r="D34" s="20">
        <v>1533</v>
      </c>
      <c r="E34" s="20">
        <v>157</v>
      </c>
      <c r="F34" s="20">
        <v>2442</v>
      </c>
      <c r="G34" s="20">
        <v>431</v>
      </c>
      <c r="H34" s="20">
        <v>336</v>
      </c>
      <c r="I34" s="20">
        <v>91</v>
      </c>
      <c r="J34" s="21">
        <v>2718</v>
      </c>
    </row>
    <row r="35" spans="1:10" ht="12.75" customHeight="1">
      <c r="A35" s="19" t="s">
        <v>31</v>
      </c>
      <c r="B35" s="17">
        <f t="shared" si="6"/>
        <v>2619</v>
      </c>
      <c r="C35" s="20">
        <v>331</v>
      </c>
      <c r="D35" s="20">
        <v>295</v>
      </c>
      <c r="E35" s="20">
        <v>32</v>
      </c>
      <c r="F35" s="20">
        <v>648</v>
      </c>
      <c r="G35" s="20">
        <v>82</v>
      </c>
      <c r="H35" s="20">
        <v>85</v>
      </c>
      <c r="I35" s="20">
        <v>27</v>
      </c>
      <c r="J35" s="21">
        <v>1119</v>
      </c>
    </row>
    <row r="36" spans="1:10" ht="12.75" customHeight="1">
      <c r="A36" s="19" t="s">
        <v>32</v>
      </c>
      <c r="B36" s="17">
        <f t="shared" si="6"/>
        <v>5216</v>
      </c>
      <c r="C36" s="20">
        <v>527</v>
      </c>
      <c r="D36" s="20">
        <v>583</v>
      </c>
      <c r="E36" s="20">
        <v>89</v>
      </c>
      <c r="F36" s="20">
        <v>1129</v>
      </c>
      <c r="G36" s="20">
        <v>288</v>
      </c>
      <c r="H36" s="20">
        <v>304</v>
      </c>
      <c r="I36" s="20">
        <v>100</v>
      </c>
      <c r="J36" s="21">
        <v>2196</v>
      </c>
    </row>
    <row r="37" spans="1:10" ht="12.75" customHeight="1">
      <c r="A37" s="19"/>
      <c r="B37" s="32"/>
      <c r="C37" s="15"/>
      <c r="D37" s="13"/>
      <c r="E37" s="13"/>
      <c r="F37" s="13"/>
      <c r="G37" s="13"/>
      <c r="H37" s="13"/>
      <c r="I37" s="13"/>
      <c r="J37" s="14"/>
    </row>
    <row r="38" spans="1:10" ht="12.75" customHeight="1">
      <c r="A38" s="24" t="s">
        <v>33</v>
      </c>
      <c r="B38" s="17">
        <f>SUM(C38:J38)</f>
        <v>55055</v>
      </c>
      <c r="C38" s="12">
        <f aca="true" t="shared" si="7" ref="C38:J38">SUM(C40:C45)</f>
        <v>9537</v>
      </c>
      <c r="D38" s="13">
        <f t="shared" si="7"/>
        <v>7999</v>
      </c>
      <c r="E38" s="13">
        <f t="shared" si="7"/>
        <v>986</v>
      </c>
      <c r="F38" s="13">
        <f t="shared" si="7"/>
        <v>14114</v>
      </c>
      <c r="G38" s="13">
        <f t="shared" si="7"/>
        <v>2384</v>
      </c>
      <c r="H38" s="13">
        <f t="shared" si="7"/>
        <v>2190</v>
      </c>
      <c r="I38" s="13">
        <f t="shared" si="7"/>
        <v>603</v>
      </c>
      <c r="J38" s="14">
        <f t="shared" si="7"/>
        <v>17242</v>
      </c>
    </row>
    <row r="39" spans="1:10" ht="12.75" customHeight="1">
      <c r="A39" s="25"/>
      <c r="B39" s="26"/>
      <c r="C39" s="15"/>
      <c r="D39" s="13"/>
      <c r="E39" s="13"/>
      <c r="F39" s="13"/>
      <c r="G39" s="13"/>
      <c r="H39" s="13"/>
      <c r="I39" s="13"/>
      <c r="J39" s="14"/>
    </row>
    <row r="40" spans="1:10" ht="12.75" customHeight="1">
      <c r="A40" s="19" t="s">
        <v>34</v>
      </c>
      <c r="B40" s="17">
        <f aca="true" t="shared" si="8" ref="B40:B45">SUM(C40:J40)</f>
        <v>5457</v>
      </c>
      <c r="C40" s="20">
        <v>1163</v>
      </c>
      <c r="D40" s="20">
        <v>703</v>
      </c>
      <c r="E40" s="20">
        <v>106</v>
      </c>
      <c r="F40" s="20">
        <v>1273</v>
      </c>
      <c r="G40" s="20">
        <v>198</v>
      </c>
      <c r="H40" s="20">
        <v>202</v>
      </c>
      <c r="I40" s="20">
        <v>68</v>
      </c>
      <c r="J40" s="21">
        <v>1744</v>
      </c>
    </row>
    <row r="41" spans="1:10" ht="12.75" customHeight="1">
      <c r="A41" s="19" t="s">
        <v>35</v>
      </c>
      <c r="B41" s="17">
        <f t="shared" si="8"/>
        <v>11948</v>
      </c>
      <c r="C41" s="20">
        <v>2039</v>
      </c>
      <c r="D41" s="20">
        <v>1970</v>
      </c>
      <c r="E41" s="20">
        <v>197</v>
      </c>
      <c r="F41" s="20">
        <v>3165</v>
      </c>
      <c r="G41" s="20">
        <v>533</v>
      </c>
      <c r="H41" s="20">
        <v>440</v>
      </c>
      <c r="I41" s="20">
        <v>117</v>
      </c>
      <c r="J41" s="21">
        <v>3487</v>
      </c>
    </row>
    <row r="42" spans="1:10" ht="12.75" customHeight="1">
      <c r="A42" s="19" t="s">
        <v>36</v>
      </c>
      <c r="B42" s="17">
        <f t="shared" si="8"/>
        <v>8328</v>
      </c>
      <c r="C42" s="20">
        <v>1426</v>
      </c>
      <c r="D42" s="20">
        <v>1183</v>
      </c>
      <c r="E42" s="20">
        <v>159</v>
      </c>
      <c r="F42" s="20">
        <v>2092</v>
      </c>
      <c r="G42" s="20">
        <v>405</v>
      </c>
      <c r="H42" s="20">
        <v>350</v>
      </c>
      <c r="I42" s="20">
        <v>71</v>
      </c>
      <c r="J42" s="21">
        <v>2642</v>
      </c>
    </row>
    <row r="43" spans="1:10" ht="12.75" customHeight="1">
      <c r="A43" s="19" t="s">
        <v>37</v>
      </c>
      <c r="B43" s="17">
        <f t="shared" si="8"/>
        <v>15169</v>
      </c>
      <c r="C43" s="20">
        <v>2344</v>
      </c>
      <c r="D43" s="20">
        <v>2011</v>
      </c>
      <c r="E43" s="20">
        <v>257</v>
      </c>
      <c r="F43" s="20">
        <v>4134</v>
      </c>
      <c r="G43" s="20">
        <v>721</v>
      </c>
      <c r="H43" s="20">
        <v>674</v>
      </c>
      <c r="I43" s="20">
        <v>160</v>
      </c>
      <c r="J43" s="21">
        <v>4868</v>
      </c>
    </row>
    <row r="44" spans="1:10" ht="12.75" customHeight="1">
      <c r="A44" s="19" t="s">
        <v>38</v>
      </c>
      <c r="B44" s="17">
        <f t="shared" si="8"/>
        <v>8304</v>
      </c>
      <c r="C44" s="20">
        <v>1507</v>
      </c>
      <c r="D44" s="20">
        <v>1317</v>
      </c>
      <c r="E44" s="20">
        <v>153</v>
      </c>
      <c r="F44" s="20">
        <v>2099</v>
      </c>
      <c r="G44" s="20">
        <v>326</v>
      </c>
      <c r="H44" s="20">
        <v>316</v>
      </c>
      <c r="I44" s="20">
        <v>95</v>
      </c>
      <c r="J44" s="21">
        <v>2491</v>
      </c>
    </row>
    <row r="45" spans="1:10" ht="12.75" customHeight="1">
      <c r="A45" s="19" t="s">
        <v>39</v>
      </c>
      <c r="B45" s="17">
        <f t="shared" si="8"/>
        <v>5849</v>
      </c>
      <c r="C45" s="20">
        <v>1058</v>
      </c>
      <c r="D45" s="20">
        <v>815</v>
      </c>
      <c r="E45" s="20">
        <v>114</v>
      </c>
      <c r="F45" s="20">
        <v>1351</v>
      </c>
      <c r="G45" s="20">
        <v>201</v>
      </c>
      <c r="H45" s="20">
        <v>208</v>
      </c>
      <c r="I45" s="20">
        <v>92</v>
      </c>
      <c r="J45" s="21">
        <v>2010</v>
      </c>
    </row>
    <row r="46" spans="1:10" ht="12.75" customHeight="1">
      <c r="A46" s="19"/>
      <c r="B46" s="32"/>
      <c r="C46" s="15"/>
      <c r="D46" s="13"/>
      <c r="E46" s="13"/>
      <c r="F46" s="13"/>
      <c r="G46" s="13"/>
      <c r="H46" s="13"/>
      <c r="I46" s="13"/>
      <c r="J46" s="14"/>
    </row>
    <row r="47" spans="1:10" ht="12.75" customHeight="1">
      <c r="A47" s="24" t="s">
        <v>40</v>
      </c>
      <c r="B47" s="17">
        <f>SUM(C47:J47)</f>
        <v>49798</v>
      </c>
      <c r="C47" s="12">
        <f aca="true" t="shared" si="9" ref="C47:J47">SUM(C49:C54)</f>
        <v>7645</v>
      </c>
      <c r="D47" s="13">
        <f t="shared" si="9"/>
        <v>5901</v>
      </c>
      <c r="E47" s="13">
        <f t="shared" si="9"/>
        <v>1111</v>
      </c>
      <c r="F47" s="13">
        <f t="shared" si="9"/>
        <v>12344</v>
      </c>
      <c r="G47" s="13">
        <f t="shared" si="9"/>
        <v>2559</v>
      </c>
      <c r="H47" s="13">
        <f t="shared" si="9"/>
        <v>2542</v>
      </c>
      <c r="I47" s="13">
        <f t="shared" si="9"/>
        <v>803</v>
      </c>
      <c r="J47" s="14">
        <f t="shared" si="9"/>
        <v>16893</v>
      </c>
    </row>
    <row r="48" spans="1:10" ht="12.75" customHeight="1">
      <c r="A48" s="25"/>
      <c r="B48" s="26"/>
      <c r="C48" s="15"/>
      <c r="D48" s="13"/>
      <c r="E48" s="13"/>
      <c r="F48" s="13"/>
      <c r="G48" s="13"/>
      <c r="H48" s="13"/>
      <c r="I48" s="13"/>
      <c r="J48" s="14"/>
    </row>
    <row r="49" spans="1:10" ht="12.75" customHeight="1">
      <c r="A49" s="19" t="s">
        <v>41</v>
      </c>
      <c r="B49" s="17">
        <f aca="true" t="shared" si="10" ref="B49:B54">SUM(C49:J49)</f>
        <v>5035</v>
      </c>
      <c r="C49" s="20">
        <v>729</v>
      </c>
      <c r="D49" s="20">
        <v>591</v>
      </c>
      <c r="E49" s="20">
        <v>107</v>
      </c>
      <c r="F49" s="20">
        <v>1146</v>
      </c>
      <c r="G49" s="20">
        <v>202</v>
      </c>
      <c r="H49" s="20">
        <v>220</v>
      </c>
      <c r="I49" s="20">
        <v>120</v>
      </c>
      <c r="J49" s="21">
        <v>1920</v>
      </c>
    </row>
    <row r="50" spans="1:10" ht="12.75" customHeight="1">
      <c r="A50" s="19" t="s">
        <v>42</v>
      </c>
      <c r="B50" s="17">
        <f t="shared" si="10"/>
        <v>14197</v>
      </c>
      <c r="C50" s="20">
        <v>2468</v>
      </c>
      <c r="D50" s="20">
        <v>1669</v>
      </c>
      <c r="E50" s="20">
        <v>291</v>
      </c>
      <c r="F50" s="20">
        <v>3627</v>
      </c>
      <c r="G50" s="20">
        <v>798</v>
      </c>
      <c r="H50" s="20">
        <v>715</v>
      </c>
      <c r="I50" s="20">
        <v>155</v>
      </c>
      <c r="J50" s="21">
        <v>4474</v>
      </c>
    </row>
    <row r="51" spans="1:10" ht="12.75" customHeight="1">
      <c r="A51" s="19" t="s">
        <v>43</v>
      </c>
      <c r="B51" s="17">
        <f t="shared" si="10"/>
        <v>6874</v>
      </c>
      <c r="C51" s="20">
        <v>1138</v>
      </c>
      <c r="D51" s="20">
        <v>889</v>
      </c>
      <c r="E51" s="20">
        <v>136</v>
      </c>
      <c r="F51" s="20">
        <v>1785</v>
      </c>
      <c r="G51" s="20">
        <v>371</v>
      </c>
      <c r="H51" s="20">
        <v>286</v>
      </c>
      <c r="I51" s="20">
        <v>71</v>
      </c>
      <c r="J51" s="21">
        <v>2198</v>
      </c>
    </row>
    <row r="52" spans="1:10" ht="12.75" customHeight="1">
      <c r="A52" s="19" t="s">
        <v>44</v>
      </c>
      <c r="B52" s="17">
        <f t="shared" si="10"/>
        <v>10676</v>
      </c>
      <c r="C52" s="20">
        <v>1421</v>
      </c>
      <c r="D52" s="20">
        <v>1412</v>
      </c>
      <c r="E52" s="20">
        <v>236</v>
      </c>
      <c r="F52" s="20">
        <v>2765</v>
      </c>
      <c r="G52" s="20">
        <v>546</v>
      </c>
      <c r="H52" s="20">
        <v>518</v>
      </c>
      <c r="I52" s="20">
        <v>170</v>
      </c>
      <c r="J52" s="21">
        <v>3608</v>
      </c>
    </row>
    <row r="53" spans="1:10" ht="12.75" customHeight="1">
      <c r="A53" s="19" t="s">
        <v>45</v>
      </c>
      <c r="B53" s="17">
        <f t="shared" si="10"/>
        <v>7435</v>
      </c>
      <c r="C53" s="20">
        <v>1192</v>
      </c>
      <c r="D53" s="20">
        <v>805</v>
      </c>
      <c r="E53" s="20">
        <v>179</v>
      </c>
      <c r="F53" s="20">
        <v>1696</v>
      </c>
      <c r="G53" s="20">
        <v>306</v>
      </c>
      <c r="H53" s="20">
        <v>364</v>
      </c>
      <c r="I53" s="20">
        <v>160</v>
      </c>
      <c r="J53" s="21">
        <v>2733</v>
      </c>
    </row>
    <row r="54" spans="1:10" ht="12.75" customHeight="1">
      <c r="A54" s="19" t="s">
        <v>46</v>
      </c>
      <c r="B54" s="17">
        <f t="shared" si="10"/>
        <v>5581</v>
      </c>
      <c r="C54" s="20">
        <v>697</v>
      </c>
      <c r="D54" s="20">
        <v>535</v>
      </c>
      <c r="E54" s="20">
        <v>162</v>
      </c>
      <c r="F54" s="20">
        <v>1325</v>
      </c>
      <c r="G54" s="20">
        <v>336</v>
      </c>
      <c r="H54" s="20">
        <v>439</v>
      </c>
      <c r="I54" s="20">
        <v>127</v>
      </c>
      <c r="J54" s="21">
        <v>1960</v>
      </c>
    </row>
    <row r="55" spans="1:10" ht="12.75" customHeight="1">
      <c r="A55" s="27"/>
      <c r="B55" s="28"/>
      <c r="C55" s="20"/>
      <c r="D55" s="13"/>
      <c r="E55" s="13"/>
      <c r="F55" s="13"/>
      <c r="G55" s="13"/>
      <c r="H55" s="13"/>
      <c r="I55" s="13"/>
      <c r="J55" s="14"/>
    </row>
    <row r="56" spans="1:10" ht="12.75" customHeight="1">
      <c r="A56" s="24" t="s">
        <v>47</v>
      </c>
      <c r="B56" s="17">
        <f>SUM(C56:J56)</f>
        <v>54242</v>
      </c>
      <c r="C56" s="12">
        <f aca="true" t="shared" si="11" ref="C56:J56">SUM(C58:C63)</f>
        <v>9273</v>
      </c>
      <c r="D56" s="13">
        <f t="shared" si="11"/>
        <v>7246</v>
      </c>
      <c r="E56" s="13">
        <f t="shared" si="11"/>
        <v>937</v>
      </c>
      <c r="F56" s="13">
        <f t="shared" si="11"/>
        <v>14816</v>
      </c>
      <c r="G56" s="13">
        <f t="shared" si="11"/>
        <v>2764</v>
      </c>
      <c r="H56" s="13">
        <f t="shared" si="11"/>
        <v>2102</v>
      </c>
      <c r="I56" s="13">
        <f t="shared" si="11"/>
        <v>371</v>
      </c>
      <c r="J56" s="14">
        <f t="shared" si="11"/>
        <v>16733</v>
      </c>
    </row>
    <row r="57" spans="1:10" ht="12.75" customHeight="1">
      <c r="A57" s="25"/>
      <c r="B57" s="26"/>
      <c r="C57" s="15"/>
      <c r="D57" s="13"/>
      <c r="E57" s="13"/>
      <c r="F57" s="13"/>
      <c r="G57" s="13"/>
      <c r="H57" s="13"/>
      <c r="I57" s="13"/>
      <c r="J57" s="14"/>
    </row>
    <row r="58" spans="1:10" ht="12.75" customHeight="1">
      <c r="A58" s="19" t="s">
        <v>48</v>
      </c>
      <c r="B58" s="17">
        <f aca="true" t="shared" si="12" ref="B58:B63">SUM(C58:J58)</f>
        <v>10458</v>
      </c>
      <c r="C58" s="20">
        <v>1926</v>
      </c>
      <c r="D58" s="20">
        <v>1391</v>
      </c>
      <c r="E58" s="20">
        <v>195</v>
      </c>
      <c r="F58" s="20">
        <v>2823</v>
      </c>
      <c r="G58" s="20">
        <v>512</v>
      </c>
      <c r="H58" s="20">
        <v>407</v>
      </c>
      <c r="I58" s="20">
        <v>60</v>
      </c>
      <c r="J58" s="21">
        <v>3144</v>
      </c>
    </row>
    <row r="59" spans="1:10" ht="12.75" customHeight="1">
      <c r="A59" s="19" t="s">
        <v>49</v>
      </c>
      <c r="B59" s="17">
        <f t="shared" si="12"/>
        <v>13199</v>
      </c>
      <c r="C59" s="20">
        <v>2288</v>
      </c>
      <c r="D59" s="20">
        <v>1863</v>
      </c>
      <c r="E59" s="20">
        <v>215</v>
      </c>
      <c r="F59" s="20">
        <v>3472</v>
      </c>
      <c r="G59" s="20">
        <v>574</v>
      </c>
      <c r="H59" s="20">
        <v>468</v>
      </c>
      <c r="I59" s="20">
        <v>115</v>
      </c>
      <c r="J59" s="21">
        <v>4204</v>
      </c>
    </row>
    <row r="60" spans="1:10" ht="12.75" customHeight="1">
      <c r="A60" s="19" t="s">
        <v>50</v>
      </c>
      <c r="B60" s="17">
        <f t="shared" si="12"/>
        <v>7739</v>
      </c>
      <c r="C60" s="20">
        <v>1522</v>
      </c>
      <c r="D60" s="20">
        <v>941</v>
      </c>
      <c r="E60" s="20">
        <v>129</v>
      </c>
      <c r="F60" s="20">
        <v>2146</v>
      </c>
      <c r="G60" s="20">
        <v>339</v>
      </c>
      <c r="H60" s="20">
        <v>245</v>
      </c>
      <c r="I60" s="20">
        <v>58</v>
      </c>
      <c r="J60" s="21">
        <v>2359</v>
      </c>
    </row>
    <row r="61" spans="1:10" ht="12.75" customHeight="1">
      <c r="A61" s="19" t="s">
        <v>51</v>
      </c>
      <c r="B61" s="17">
        <f t="shared" si="12"/>
        <v>6590</v>
      </c>
      <c r="C61" s="20">
        <v>809</v>
      </c>
      <c r="D61" s="20">
        <v>920</v>
      </c>
      <c r="E61" s="20">
        <v>106</v>
      </c>
      <c r="F61" s="20">
        <v>1901</v>
      </c>
      <c r="G61" s="20">
        <v>306</v>
      </c>
      <c r="H61" s="20">
        <v>251</v>
      </c>
      <c r="I61" s="20">
        <v>35</v>
      </c>
      <c r="J61" s="21">
        <v>2262</v>
      </c>
    </row>
    <row r="62" spans="1:10" ht="12.75" customHeight="1">
      <c r="A62" s="19" t="s">
        <v>52</v>
      </c>
      <c r="B62" s="17">
        <f t="shared" si="12"/>
        <v>8216</v>
      </c>
      <c r="C62" s="20">
        <v>1368</v>
      </c>
      <c r="D62" s="20">
        <v>989</v>
      </c>
      <c r="E62" s="20">
        <v>155</v>
      </c>
      <c r="F62" s="20">
        <v>2239</v>
      </c>
      <c r="G62" s="20">
        <v>564</v>
      </c>
      <c r="H62" s="20">
        <v>411</v>
      </c>
      <c r="I62" s="20">
        <v>59</v>
      </c>
      <c r="J62" s="21">
        <v>2431</v>
      </c>
    </row>
    <row r="63" spans="1:10" ht="12.75" customHeight="1">
      <c r="A63" s="19" t="s">
        <v>53</v>
      </c>
      <c r="B63" s="17">
        <f t="shared" si="12"/>
        <v>8040</v>
      </c>
      <c r="C63" s="20">
        <v>1360</v>
      </c>
      <c r="D63" s="20">
        <v>1142</v>
      </c>
      <c r="E63" s="20">
        <v>137</v>
      </c>
      <c r="F63" s="20">
        <v>2235</v>
      </c>
      <c r="G63" s="20">
        <v>469</v>
      </c>
      <c r="H63" s="20">
        <v>320</v>
      </c>
      <c r="I63" s="20">
        <v>44</v>
      </c>
      <c r="J63" s="21">
        <v>2333</v>
      </c>
    </row>
    <row r="64" spans="1:10" ht="12.75" customHeight="1">
      <c r="A64" s="22"/>
      <c r="B64" s="23"/>
      <c r="C64" s="15"/>
      <c r="D64" s="13"/>
      <c r="E64" s="13"/>
      <c r="F64" s="13"/>
      <c r="G64" s="13"/>
      <c r="H64" s="13"/>
      <c r="I64" s="13"/>
      <c r="J64" s="14"/>
    </row>
    <row r="65" spans="1:10" ht="12.75" customHeight="1">
      <c r="A65" s="16" t="s">
        <v>54</v>
      </c>
      <c r="B65" s="17">
        <f>SUM(C65:J65)</f>
        <v>56820</v>
      </c>
      <c r="C65" s="12">
        <f aca="true" t="shared" si="13" ref="C65:J65">SUM(C67:C72)</f>
        <v>10115</v>
      </c>
      <c r="D65" s="13">
        <f t="shared" si="13"/>
        <v>8673</v>
      </c>
      <c r="E65" s="13">
        <f t="shared" si="13"/>
        <v>1054</v>
      </c>
      <c r="F65" s="13">
        <f t="shared" si="13"/>
        <v>14868</v>
      </c>
      <c r="G65" s="13">
        <f t="shared" si="13"/>
        <v>2383</v>
      </c>
      <c r="H65" s="13">
        <f t="shared" si="13"/>
        <v>2030</v>
      </c>
      <c r="I65" s="13">
        <f t="shared" si="13"/>
        <v>514</v>
      </c>
      <c r="J65" s="14">
        <f t="shared" si="13"/>
        <v>17183</v>
      </c>
    </row>
    <row r="66" spans="1:10" ht="12.75" customHeight="1">
      <c r="A66" s="18"/>
      <c r="B66" s="17"/>
      <c r="C66" s="15"/>
      <c r="D66" s="13"/>
      <c r="E66" s="13"/>
      <c r="F66" s="13"/>
      <c r="G66" s="13"/>
      <c r="H66" s="13"/>
      <c r="I66" s="13"/>
      <c r="J66" s="14"/>
    </row>
    <row r="67" spans="1:10" ht="12.75" customHeight="1">
      <c r="A67" s="19" t="s">
        <v>55</v>
      </c>
      <c r="B67" s="17">
        <f aca="true" t="shared" si="14" ref="B67:B72">SUM(C67:J67)</f>
        <v>9981</v>
      </c>
      <c r="C67" s="20">
        <v>1769</v>
      </c>
      <c r="D67" s="20">
        <v>1545</v>
      </c>
      <c r="E67" s="20">
        <v>157</v>
      </c>
      <c r="F67" s="20">
        <v>2685</v>
      </c>
      <c r="G67" s="20">
        <v>409</v>
      </c>
      <c r="H67" s="20">
        <v>337</v>
      </c>
      <c r="I67" s="20">
        <v>95</v>
      </c>
      <c r="J67" s="21">
        <v>2984</v>
      </c>
    </row>
    <row r="68" spans="1:10" ht="12.75" customHeight="1">
      <c r="A68" s="19" t="s">
        <v>56</v>
      </c>
      <c r="B68" s="17">
        <f t="shared" si="14"/>
        <v>10762</v>
      </c>
      <c r="C68" s="20">
        <v>1897</v>
      </c>
      <c r="D68" s="20">
        <v>1744</v>
      </c>
      <c r="E68" s="20">
        <v>181</v>
      </c>
      <c r="F68" s="20">
        <v>2796</v>
      </c>
      <c r="G68" s="20">
        <v>460</v>
      </c>
      <c r="H68" s="20">
        <v>380</v>
      </c>
      <c r="I68" s="20">
        <v>68</v>
      </c>
      <c r="J68" s="21">
        <v>3236</v>
      </c>
    </row>
    <row r="69" spans="1:10" ht="12.75" customHeight="1">
      <c r="A69" s="19" t="s">
        <v>57</v>
      </c>
      <c r="B69" s="17">
        <f t="shared" si="14"/>
        <v>10578</v>
      </c>
      <c r="C69" s="20">
        <v>2172</v>
      </c>
      <c r="D69" s="20">
        <v>1721</v>
      </c>
      <c r="E69" s="20">
        <v>210</v>
      </c>
      <c r="F69" s="20">
        <v>2762</v>
      </c>
      <c r="G69" s="20">
        <v>474</v>
      </c>
      <c r="H69" s="20">
        <v>380</v>
      </c>
      <c r="I69" s="20">
        <v>80</v>
      </c>
      <c r="J69" s="21">
        <v>2779</v>
      </c>
    </row>
    <row r="70" spans="1:10" ht="12.75" customHeight="1">
      <c r="A70" s="19" t="s">
        <v>58</v>
      </c>
      <c r="B70" s="17">
        <f t="shared" si="14"/>
        <v>6938</v>
      </c>
      <c r="C70" s="20">
        <v>1234</v>
      </c>
      <c r="D70" s="20">
        <v>956</v>
      </c>
      <c r="E70" s="20">
        <v>152</v>
      </c>
      <c r="F70" s="20">
        <v>1721</v>
      </c>
      <c r="G70" s="20">
        <v>292</v>
      </c>
      <c r="H70" s="20">
        <v>262</v>
      </c>
      <c r="I70" s="20">
        <v>83</v>
      </c>
      <c r="J70" s="21">
        <v>2238</v>
      </c>
    </row>
    <row r="71" spans="1:10" ht="12.75" customHeight="1">
      <c r="A71" s="19" t="s">
        <v>59</v>
      </c>
      <c r="B71" s="17">
        <f t="shared" si="14"/>
        <v>10849</v>
      </c>
      <c r="C71" s="20">
        <v>1918</v>
      </c>
      <c r="D71" s="20">
        <v>1676</v>
      </c>
      <c r="E71" s="20">
        <v>205</v>
      </c>
      <c r="F71" s="20">
        <v>2901</v>
      </c>
      <c r="G71" s="20">
        <v>454</v>
      </c>
      <c r="H71" s="20">
        <v>378</v>
      </c>
      <c r="I71" s="20">
        <v>93</v>
      </c>
      <c r="J71" s="21">
        <v>3224</v>
      </c>
    </row>
    <row r="72" spans="1:10" ht="12.75" customHeight="1">
      <c r="A72" s="19" t="s">
        <v>60</v>
      </c>
      <c r="B72" s="17">
        <f t="shared" si="14"/>
        <v>7712</v>
      </c>
      <c r="C72" s="20">
        <v>1125</v>
      </c>
      <c r="D72" s="20">
        <v>1031</v>
      </c>
      <c r="E72" s="20">
        <v>149</v>
      </c>
      <c r="F72" s="20">
        <v>2003</v>
      </c>
      <c r="G72" s="20">
        <v>294</v>
      </c>
      <c r="H72" s="20">
        <v>293</v>
      </c>
      <c r="I72" s="20">
        <v>95</v>
      </c>
      <c r="J72" s="21">
        <v>2722</v>
      </c>
    </row>
    <row r="73" spans="1:10" ht="12.75" customHeight="1">
      <c r="A73" s="22"/>
      <c r="B73" s="23"/>
      <c r="C73" s="15"/>
      <c r="D73" s="13"/>
      <c r="E73" s="13"/>
      <c r="F73" s="13"/>
      <c r="G73" s="13"/>
      <c r="H73" s="13"/>
      <c r="I73" s="13"/>
      <c r="J73" s="14"/>
    </row>
    <row r="74" spans="1:10" ht="12.75" customHeight="1">
      <c r="A74" s="24" t="s">
        <v>61</v>
      </c>
      <c r="B74" s="17">
        <f>SUM(C74:J74)</f>
        <v>68083</v>
      </c>
      <c r="C74" s="12">
        <f aca="true" t="shared" si="15" ref="C74:J74">SUM(C76:C83)</f>
        <v>6908</v>
      </c>
      <c r="D74" s="13">
        <f t="shared" si="15"/>
        <v>5181</v>
      </c>
      <c r="E74" s="13">
        <f t="shared" si="15"/>
        <v>1292</v>
      </c>
      <c r="F74" s="13">
        <f t="shared" si="15"/>
        <v>15788</v>
      </c>
      <c r="G74" s="13">
        <f t="shared" si="15"/>
        <v>4745</v>
      </c>
      <c r="H74" s="13">
        <f t="shared" si="15"/>
        <v>4875</v>
      </c>
      <c r="I74" s="13">
        <f t="shared" si="15"/>
        <v>957</v>
      </c>
      <c r="J74" s="14">
        <f t="shared" si="15"/>
        <v>28337</v>
      </c>
    </row>
    <row r="75" spans="1:10" ht="12.75" customHeight="1">
      <c r="A75" s="25"/>
      <c r="B75" s="26"/>
      <c r="C75" s="15"/>
      <c r="D75" s="13"/>
      <c r="E75" s="13"/>
      <c r="F75" s="13"/>
      <c r="G75" s="13"/>
      <c r="H75" s="13"/>
      <c r="I75" s="13"/>
      <c r="J75" s="14"/>
    </row>
    <row r="76" spans="1:10" ht="12.75" customHeight="1">
      <c r="A76" s="19" t="s">
        <v>62</v>
      </c>
      <c r="B76" s="17">
        <f aca="true" t="shared" si="16" ref="B76:B83">SUM(C76:J76)</f>
        <v>1427</v>
      </c>
      <c r="C76" s="20">
        <v>105</v>
      </c>
      <c r="D76" s="20">
        <v>174</v>
      </c>
      <c r="E76" s="20">
        <v>12</v>
      </c>
      <c r="F76" s="20">
        <v>395</v>
      </c>
      <c r="G76" s="20">
        <v>54</v>
      </c>
      <c r="H76" s="20">
        <v>49</v>
      </c>
      <c r="I76" s="20">
        <v>15</v>
      </c>
      <c r="J76" s="21">
        <v>623</v>
      </c>
    </row>
    <row r="77" spans="1:10" ht="12.75" customHeight="1">
      <c r="A77" s="19" t="s">
        <v>63</v>
      </c>
      <c r="B77" s="17">
        <f t="shared" si="16"/>
        <v>1055</v>
      </c>
      <c r="C77" s="20">
        <v>92</v>
      </c>
      <c r="D77" s="20">
        <v>77</v>
      </c>
      <c r="E77" s="20">
        <v>13</v>
      </c>
      <c r="F77" s="20">
        <v>212</v>
      </c>
      <c r="G77" s="20">
        <v>51</v>
      </c>
      <c r="H77" s="20">
        <v>69</v>
      </c>
      <c r="I77" s="20">
        <v>22</v>
      </c>
      <c r="J77" s="21">
        <v>519</v>
      </c>
    </row>
    <row r="78" spans="1:10" ht="12.75" customHeight="1">
      <c r="A78" s="19" t="s">
        <v>64</v>
      </c>
      <c r="B78" s="17">
        <f t="shared" si="16"/>
        <v>15072</v>
      </c>
      <c r="C78" s="20">
        <v>1400</v>
      </c>
      <c r="D78" s="20">
        <v>1016</v>
      </c>
      <c r="E78" s="20">
        <v>275</v>
      </c>
      <c r="F78" s="20">
        <v>3262</v>
      </c>
      <c r="G78" s="20">
        <v>1057</v>
      </c>
      <c r="H78" s="20">
        <v>1199</v>
      </c>
      <c r="I78" s="20">
        <v>190</v>
      </c>
      <c r="J78" s="21">
        <v>6673</v>
      </c>
    </row>
    <row r="79" spans="1:10" ht="12.75" customHeight="1">
      <c r="A79" s="19" t="s">
        <v>65</v>
      </c>
      <c r="B79" s="17">
        <f t="shared" si="16"/>
        <v>18735</v>
      </c>
      <c r="C79" s="20">
        <v>2123</v>
      </c>
      <c r="D79" s="20">
        <v>1959</v>
      </c>
      <c r="E79" s="20">
        <v>279</v>
      </c>
      <c r="F79" s="20">
        <v>5014</v>
      </c>
      <c r="G79" s="20">
        <v>1048</v>
      </c>
      <c r="H79" s="20">
        <v>827</v>
      </c>
      <c r="I79" s="20">
        <v>86</v>
      </c>
      <c r="J79" s="21">
        <v>7399</v>
      </c>
    </row>
    <row r="80" spans="1:10" ht="12.75" customHeight="1">
      <c r="A80" s="19" t="s">
        <v>66</v>
      </c>
      <c r="B80" s="17">
        <f t="shared" si="16"/>
        <v>11886</v>
      </c>
      <c r="C80" s="20">
        <v>912</v>
      </c>
      <c r="D80" s="20">
        <v>530</v>
      </c>
      <c r="E80" s="20">
        <v>228</v>
      </c>
      <c r="F80" s="20">
        <v>2265</v>
      </c>
      <c r="G80" s="20">
        <v>734</v>
      </c>
      <c r="H80" s="20">
        <v>947</v>
      </c>
      <c r="I80" s="20">
        <v>182</v>
      </c>
      <c r="J80" s="21">
        <v>6088</v>
      </c>
    </row>
    <row r="81" spans="1:10" ht="12.75" customHeight="1">
      <c r="A81" s="19" t="s">
        <v>67</v>
      </c>
      <c r="B81" s="17">
        <f t="shared" si="16"/>
        <v>11920</v>
      </c>
      <c r="C81" s="20">
        <v>1253</v>
      </c>
      <c r="D81" s="20">
        <v>1227</v>
      </c>
      <c r="E81" s="20">
        <v>253</v>
      </c>
      <c r="F81" s="20">
        <v>3281</v>
      </c>
      <c r="G81" s="20">
        <v>997</v>
      </c>
      <c r="H81" s="20">
        <v>809</v>
      </c>
      <c r="I81" s="20">
        <v>134</v>
      </c>
      <c r="J81" s="21">
        <v>3966</v>
      </c>
    </row>
    <row r="82" spans="1:10" ht="12.75" customHeight="1">
      <c r="A82" s="19" t="s">
        <v>68</v>
      </c>
      <c r="B82" s="17">
        <f t="shared" si="16"/>
        <v>7792</v>
      </c>
      <c r="C82" s="20">
        <v>1008</v>
      </c>
      <c r="D82" s="20">
        <v>193</v>
      </c>
      <c r="E82" s="20">
        <v>220</v>
      </c>
      <c r="F82" s="20">
        <v>1334</v>
      </c>
      <c r="G82" s="20">
        <v>790</v>
      </c>
      <c r="H82" s="20">
        <v>947</v>
      </c>
      <c r="I82" s="20">
        <v>306</v>
      </c>
      <c r="J82" s="21">
        <v>2994</v>
      </c>
    </row>
    <row r="83" spans="1:10" ht="12.75" customHeight="1">
      <c r="A83" s="19" t="s">
        <v>69</v>
      </c>
      <c r="B83" s="17">
        <f t="shared" si="16"/>
        <v>196</v>
      </c>
      <c r="C83" s="20">
        <v>15</v>
      </c>
      <c r="D83" s="20">
        <v>5</v>
      </c>
      <c r="E83" s="20">
        <v>12</v>
      </c>
      <c r="F83" s="20">
        <v>25</v>
      </c>
      <c r="G83" s="20">
        <v>14</v>
      </c>
      <c r="H83" s="20">
        <v>28</v>
      </c>
      <c r="I83" s="20">
        <v>22</v>
      </c>
      <c r="J83" s="21">
        <v>75</v>
      </c>
    </row>
    <row r="84" spans="1:10" ht="12.75" customHeight="1">
      <c r="A84" s="27"/>
      <c r="B84" s="28"/>
      <c r="C84" s="15"/>
      <c r="D84" s="13"/>
      <c r="E84" s="13"/>
      <c r="F84" s="13"/>
      <c r="G84" s="13"/>
      <c r="H84" s="13"/>
      <c r="I84" s="13"/>
      <c r="J84" s="14"/>
    </row>
    <row r="85" spans="1:10" ht="12.75" customHeight="1">
      <c r="A85" s="16" t="s">
        <v>70</v>
      </c>
      <c r="B85" s="17">
        <f>SUM(C85:J85)</f>
        <v>38848</v>
      </c>
      <c r="C85" s="12">
        <f aca="true" t="shared" si="17" ref="C85:J85">SUM(C87:C93)</f>
        <v>5295</v>
      </c>
      <c r="D85" s="13">
        <f t="shared" si="17"/>
        <v>3999</v>
      </c>
      <c r="E85" s="13">
        <f t="shared" si="17"/>
        <v>782</v>
      </c>
      <c r="F85" s="13">
        <f t="shared" si="17"/>
        <v>9685</v>
      </c>
      <c r="G85" s="13">
        <f t="shared" si="17"/>
        <v>2429</v>
      </c>
      <c r="H85" s="13">
        <f t="shared" si="17"/>
        <v>2359</v>
      </c>
      <c r="I85" s="13">
        <f t="shared" si="17"/>
        <v>531</v>
      </c>
      <c r="J85" s="14">
        <f t="shared" si="17"/>
        <v>13768</v>
      </c>
    </row>
    <row r="86" spans="1:10" ht="12.75" customHeight="1">
      <c r="A86" s="18"/>
      <c r="B86" s="17"/>
      <c r="C86" s="15"/>
      <c r="D86" s="13"/>
      <c r="E86" s="13"/>
      <c r="F86" s="13"/>
      <c r="G86" s="13"/>
      <c r="H86" s="13"/>
      <c r="I86" s="13"/>
      <c r="J86" s="14"/>
    </row>
    <row r="87" spans="1:10" ht="12.75" customHeight="1">
      <c r="A87" s="19" t="s">
        <v>71</v>
      </c>
      <c r="B87" s="17">
        <f aca="true" t="shared" si="18" ref="B87:B93">SUM(C87:J87)</f>
        <v>4934</v>
      </c>
      <c r="C87" s="20">
        <v>722</v>
      </c>
      <c r="D87" s="20">
        <v>656</v>
      </c>
      <c r="E87" s="20">
        <v>78</v>
      </c>
      <c r="F87" s="20">
        <v>1389</v>
      </c>
      <c r="G87" s="20">
        <v>271</v>
      </c>
      <c r="H87" s="20">
        <v>259</v>
      </c>
      <c r="I87" s="20">
        <v>53</v>
      </c>
      <c r="J87" s="21">
        <v>1506</v>
      </c>
    </row>
    <row r="88" spans="1:10" ht="12.75" customHeight="1">
      <c r="A88" s="19" t="s">
        <v>72</v>
      </c>
      <c r="B88" s="17">
        <f t="shared" si="18"/>
        <v>9589</v>
      </c>
      <c r="C88" s="20">
        <v>1705</v>
      </c>
      <c r="D88" s="20">
        <v>1400</v>
      </c>
      <c r="E88" s="20">
        <v>139</v>
      </c>
      <c r="F88" s="20">
        <v>2572</v>
      </c>
      <c r="G88" s="20">
        <v>369</v>
      </c>
      <c r="H88" s="20">
        <v>310</v>
      </c>
      <c r="I88" s="20">
        <v>67</v>
      </c>
      <c r="J88" s="21">
        <v>3027</v>
      </c>
    </row>
    <row r="89" spans="1:10" ht="12.75" customHeight="1">
      <c r="A89" s="19" t="s">
        <v>73</v>
      </c>
      <c r="B89" s="17">
        <f t="shared" si="18"/>
        <v>5459</v>
      </c>
      <c r="C89" s="20">
        <v>759</v>
      </c>
      <c r="D89" s="20">
        <v>502</v>
      </c>
      <c r="E89" s="20">
        <v>115</v>
      </c>
      <c r="F89" s="20">
        <v>1260</v>
      </c>
      <c r="G89" s="20">
        <v>288</v>
      </c>
      <c r="H89" s="20">
        <v>309</v>
      </c>
      <c r="I89" s="20">
        <v>83</v>
      </c>
      <c r="J89" s="21">
        <v>2143</v>
      </c>
    </row>
    <row r="90" spans="1:10" ht="12.75" customHeight="1">
      <c r="A90" s="19" t="s">
        <v>74</v>
      </c>
      <c r="B90" s="17">
        <f t="shared" si="18"/>
        <v>11752</v>
      </c>
      <c r="C90" s="20">
        <v>1280</v>
      </c>
      <c r="D90" s="20">
        <v>1170</v>
      </c>
      <c r="E90" s="20">
        <v>218</v>
      </c>
      <c r="F90" s="20">
        <v>3119</v>
      </c>
      <c r="G90" s="20">
        <v>858</v>
      </c>
      <c r="H90" s="20">
        <v>735</v>
      </c>
      <c r="I90" s="20">
        <v>96</v>
      </c>
      <c r="J90" s="21">
        <v>4276</v>
      </c>
    </row>
    <row r="91" spans="1:10" ht="12.75" customHeight="1">
      <c r="A91" s="19" t="s">
        <v>75</v>
      </c>
      <c r="B91" s="17">
        <f t="shared" si="18"/>
        <v>558</v>
      </c>
      <c r="C91" s="20">
        <v>88</v>
      </c>
      <c r="D91" s="20">
        <v>9</v>
      </c>
      <c r="E91" s="20">
        <v>24</v>
      </c>
      <c r="F91" s="20">
        <v>109</v>
      </c>
      <c r="G91" s="20">
        <v>45</v>
      </c>
      <c r="H91" s="20">
        <v>63</v>
      </c>
      <c r="I91" s="20">
        <v>26</v>
      </c>
      <c r="J91" s="21">
        <v>194</v>
      </c>
    </row>
    <row r="92" spans="1:10" ht="12.75" customHeight="1">
      <c r="A92" s="19" t="s">
        <v>76</v>
      </c>
      <c r="B92" s="17">
        <f t="shared" si="18"/>
        <v>600</v>
      </c>
      <c r="C92" s="20">
        <v>45</v>
      </c>
      <c r="D92" s="20">
        <v>30</v>
      </c>
      <c r="E92" s="20">
        <v>15</v>
      </c>
      <c r="F92" s="20">
        <v>94</v>
      </c>
      <c r="G92" s="20">
        <v>31</v>
      </c>
      <c r="H92" s="20">
        <v>31</v>
      </c>
      <c r="I92" s="20">
        <v>13</v>
      </c>
      <c r="J92" s="21">
        <v>341</v>
      </c>
    </row>
    <row r="93" spans="1:10" ht="12.75" customHeight="1">
      <c r="A93" s="19" t="s">
        <v>77</v>
      </c>
      <c r="B93" s="17">
        <f t="shared" si="18"/>
        <v>5956</v>
      </c>
      <c r="C93" s="20">
        <v>696</v>
      </c>
      <c r="D93" s="20">
        <v>232</v>
      </c>
      <c r="E93" s="20">
        <v>193</v>
      </c>
      <c r="F93" s="20">
        <v>1142</v>
      </c>
      <c r="G93" s="20">
        <v>567</v>
      </c>
      <c r="H93" s="20">
        <v>652</v>
      </c>
      <c r="I93" s="20">
        <v>193</v>
      </c>
      <c r="J93" s="21">
        <v>2281</v>
      </c>
    </row>
    <row r="94" spans="1:10" ht="12.75" customHeight="1">
      <c r="A94" s="22"/>
      <c r="B94" s="23"/>
      <c r="C94" s="15"/>
      <c r="D94" s="13"/>
      <c r="E94" s="13"/>
      <c r="F94" s="13"/>
      <c r="G94" s="13"/>
      <c r="H94" s="13"/>
      <c r="I94" s="13"/>
      <c r="J94" s="14"/>
    </row>
    <row r="95" spans="1:10" ht="12.75" customHeight="1">
      <c r="A95" s="10" t="s">
        <v>78</v>
      </c>
      <c r="B95" s="17">
        <f>SUM(C95:J95)</f>
        <v>89177</v>
      </c>
      <c r="C95" s="12">
        <f aca="true" t="shared" si="19" ref="C95:J95">SUM(C97:C103)</f>
        <v>8715</v>
      </c>
      <c r="D95" s="13">
        <f t="shared" si="19"/>
        <v>8890</v>
      </c>
      <c r="E95" s="13">
        <f t="shared" si="19"/>
        <v>1281</v>
      </c>
      <c r="F95" s="13">
        <f t="shared" si="19"/>
        <v>24227</v>
      </c>
      <c r="G95" s="13">
        <f t="shared" si="19"/>
        <v>5896</v>
      </c>
      <c r="H95" s="13">
        <f t="shared" si="19"/>
        <v>4906</v>
      </c>
      <c r="I95" s="13">
        <f t="shared" si="19"/>
        <v>613</v>
      </c>
      <c r="J95" s="14">
        <f t="shared" si="19"/>
        <v>34649</v>
      </c>
    </row>
    <row r="96" spans="1:10" ht="12.75" customHeight="1">
      <c r="A96" s="10"/>
      <c r="B96" s="5"/>
      <c r="C96" s="15"/>
      <c r="D96" s="13"/>
      <c r="E96" s="13"/>
      <c r="F96" s="13"/>
      <c r="G96" s="13"/>
      <c r="H96" s="13"/>
      <c r="I96" s="13"/>
      <c r="J96" s="14"/>
    </row>
    <row r="97" spans="1:10" ht="12.75" customHeight="1">
      <c r="A97" s="19" t="s">
        <v>79</v>
      </c>
      <c r="B97" s="17">
        <f aca="true" t="shared" si="20" ref="B97:B103">SUM(C97:J97)</f>
        <v>5548</v>
      </c>
      <c r="C97" s="20">
        <v>601</v>
      </c>
      <c r="D97" s="20">
        <v>548</v>
      </c>
      <c r="E97" s="20">
        <v>107</v>
      </c>
      <c r="F97" s="20">
        <v>1526</v>
      </c>
      <c r="G97" s="20">
        <v>500</v>
      </c>
      <c r="H97" s="20">
        <v>399</v>
      </c>
      <c r="I97" s="20">
        <v>69</v>
      </c>
      <c r="J97" s="21">
        <v>1798</v>
      </c>
    </row>
    <row r="98" spans="1:10" ht="12.75" customHeight="1">
      <c r="A98" s="19" t="s">
        <v>80</v>
      </c>
      <c r="B98" s="17">
        <f t="shared" si="20"/>
        <v>16572</v>
      </c>
      <c r="C98" s="20">
        <v>1945</v>
      </c>
      <c r="D98" s="20">
        <v>2432</v>
      </c>
      <c r="E98" s="20">
        <v>266</v>
      </c>
      <c r="F98" s="20">
        <v>4844</v>
      </c>
      <c r="G98" s="20">
        <v>991</v>
      </c>
      <c r="H98" s="20">
        <v>732</v>
      </c>
      <c r="I98" s="20">
        <v>98</v>
      </c>
      <c r="J98" s="21">
        <v>5264</v>
      </c>
    </row>
    <row r="99" spans="1:10" ht="12.75" customHeight="1">
      <c r="A99" s="19" t="s">
        <v>81</v>
      </c>
      <c r="B99" s="17">
        <f t="shared" si="20"/>
        <v>13456</v>
      </c>
      <c r="C99" s="20">
        <v>1383</v>
      </c>
      <c r="D99" s="20">
        <v>1490</v>
      </c>
      <c r="E99" s="20">
        <v>202</v>
      </c>
      <c r="F99" s="20">
        <v>3809</v>
      </c>
      <c r="G99" s="20">
        <v>964</v>
      </c>
      <c r="H99" s="20">
        <v>785</v>
      </c>
      <c r="I99" s="20">
        <v>103</v>
      </c>
      <c r="J99" s="21">
        <v>4720</v>
      </c>
    </row>
    <row r="100" spans="1:10" ht="12.75" customHeight="1">
      <c r="A100" s="19" t="s">
        <v>82</v>
      </c>
      <c r="B100" s="17">
        <f t="shared" si="20"/>
        <v>26341</v>
      </c>
      <c r="C100" s="20">
        <v>2350</v>
      </c>
      <c r="D100" s="20">
        <v>2228</v>
      </c>
      <c r="E100" s="20">
        <v>324</v>
      </c>
      <c r="F100" s="20">
        <v>6931</v>
      </c>
      <c r="G100" s="20">
        <v>1524</v>
      </c>
      <c r="H100" s="20">
        <v>1346</v>
      </c>
      <c r="I100" s="20">
        <v>125</v>
      </c>
      <c r="J100" s="21">
        <v>11513</v>
      </c>
    </row>
    <row r="101" spans="1:10" ht="12.75" customHeight="1">
      <c r="A101" s="19" t="s">
        <v>83</v>
      </c>
      <c r="B101" s="17">
        <f t="shared" si="20"/>
        <v>6783</v>
      </c>
      <c r="C101" s="20">
        <v>620</v>
      </c>
      <c r="D101" s="20">
        <v>571</v>
      </c>
      <c r="E101" s="20">
        <v>76</v>
      </c>
      <c r="F101" s="20">
        <v>1724</v>
      </c>
      <c r="G101" s="20">
        <v>401</v>
      </c>
      <c r="H101" s="20">
        <v>367</v>
      </c>
      <c r="I101" s="20">
        <v>51</v>
      </c>
      <c r="J101" s="21">
        <v>2973</v>
      </c>
    </row>
    <row r="102" spans="1:10" ht="12.75" customHeight="1">
      <c r="A102" s="19" t="s">
        <v>84</v>
      </c>
      <c r="B102" s="17">
        <f t="shared" si="20"/>
        <v>216</v>
      </c>
      <c r="C102" s="20">
        <v>12</v>
      </c>
      <c r="D102" s="20">
        <v>13</v>
      </c>
      <c r="E102" s="20">
        <v>10</v>
      </c>
      <c r="F102" s="20">
        <v>26</v>
      </c>
      <c r="G102" s="20">
        <v>28</v>
      </c>
      <c r="H102" s="20">
        <v>37</v>
      </c>
      <c r="I102" s="20">
        <v>32</v>
      </c>
      <c r="J102" s="21">
        <v>58</v>
      </c>
    </row>
    <row r="103" spans="1:10" ht="12.75" customHeight="1">
      <c r="A103" s="19" t="s">
        <v>85</v>
      </c>
      <c r="B103" s="17">
        <f t="shared" si="20"/>
        <v>20261</v>
      </c>
      <c r="C103" s="20">
        <v>1804</v>
      </c>
      <c r="D103" s="20">
        <v>1608</v>
      </c>
      <c r="E103" s="20">
        <v>296</v>
      </c>
      <c r="F103" s="20">
        <v>5367</v>
      </c>
      <c r="G103" s="20">
        <v>1488</v>
      </c>
      <c r="H103" s="20">
        <v>1240</v>
      </c>
      <c r="I103" s="20">
        <v>135</v>
      </c>
      <c r="J103" s="21">
        <v>8323</v>
      </c>
    </row>
    <row r="104" spans="1:10" ht="12.75" customHeight="1">
      <c r="A104" s="22"/>
      <c r="B104" s="23"/>
      <c r="C104" s="15"/>
      <c r="D104" s="13"/>
      <c r="E104" s="13"/>
      <c r="F104" s="13"/>
      <c r="G104" s="13"/>
      <c r="H104" s="13"/>
      <c r="I104" s="13"/>
      <c r="J104" s="14"/>
    </row>
    <row r="105" spans="1:10" ht="12.75" customHeight="1">
      <c r="A105" s="18" t="s">
        <v>86</v>
      </c>
      <c r="B105" s="17">
        <f>SUM(C105:J105)</f>
        <v>78811</v>
      </c>
      <c r="C105" s="12">
        <f aca="true" t="shared" si="21" ref="C105:J105">SUM(C107:C113)</f>
        <v>8305</v>
      </c>
      <c r="D105" s="13">
        <f t="shared" si="21"/>
        <v>8851</v>
      </c>
      <c r="E105" s="13">
        <f t="shared" si="21"/>
        <v>1241</v>
      </c>
      <c r="F105" s="13">
        <f t="shared" si="21"/>
        <v>21816</v>
      </c>
      <c r="G105" s="13">
        <f t="shared" si="21"/>
        <v>5156</v>
      </c>
      <c r="H105" s="13">
        <f t="shared" si="21"/>
        <v>4127</v>
      </c>
      <c r="I105" s="13">
        <f t="shared" si="21"/>
        <v>615</v>
      </c>
      <c r="J105" s="14">
        <f t="shared" si="21"/>
        <v>28700</v>
      </c>
    </row>
    <row r="106" spans="1:10" ht="12.75" customHeight="1">
      <c r="A106" s="18"/>
      <c r="B106" s="17"/>
      <c r="C106" s="15"/>
      <c r="D106" s="13"/>
      <c r="E106" s="13"/>
      <c r="F106" s="13"/>
      <c r="G106" s="13"/>
      <c r="H106" s="13"/>
      <c r="I106" s="13"/>
      <c r="J106" s="14"/>
    </row>
    <row r="107" spans="1:10" ht="12.75" customHeight="1">
      <c r="A107" s="19" t="s">
        <v>87</v>
      </c>
      <c r="B107" s="17">
        <f aca="true" t="shared" si="22" ref="B107:B113">SUM(C107:J107)</f>
        <v>9090</v>
      </c>
      <c r="C107" s="20">
        <v>1100</v>
      </c>
      <c r="D107" s="20">
        <v>1148</v>
      </c>
      <c r="E107" s="20">
        <v>148</v>
      </c>
      <c r="F107" s="20">
        <v>2585</v>
      </c>
      <c r="G107" s="20">
        <v>546</v>
      </c>
      <c r="H107" s="20">
        <v>409</v>
      </c>
      <c r="I107" s="20">
        <v>73</v>
      </c>
      <c r="J107" s="21">
        <v>3081</v>
      </c>
    </row>
    <row r="108" spans="1:10" ht="12.75" customHeight="1">
      <c r="A108" s="19" t="s">
        <v>88</v>
      </c>
      <c r="B108" s="17">
        <f t="shared" si="22"/>
        <v>11832</v>
      </c>
      <c r="C108" s="20">
        <v>1429</v>
      </c>
      <c r="D108" s="20">
        <v>1426</v>
      </c>
      <c r="E108" s="20">
        <v>183</v>
      </c>
      <c r="F108" s="20">
        <v>3322</v>
      </c>
      <c r="G108" s="20">
        <v>741</v>
      </c>
      <c r="H108" s="20">
        <v>606</v>
      </c>
      <c r="I108" s="20">
        <v>74</v>
      </c>
      <c r="J108" s="21">
        <v>4051</v>
      </c>
    </row>
    <row r="109" spans="1:10" ht="12.75" customHeight="1">
      <c r="A109" s="19" t="s">
        <v>89</v>
      </c>
      <c r="B109" s="17">
        <f t="shared" si="22"/>
        <v>13570</v>
      </c>
      <c r="C109" s="20">
        <v>1518</v>
      </c>
      <c r="D109" s="20">
        <v>1460</v>
      </c>
      <c r="E109" s="20">
        <v>271</v>
      </c>
      <c r="F109" s="20">
        <v>3824</v>
      </c>
      <c r="G109" s="20">
        <v>864</v>
      </c>
      <c r="H109" s="20">
        <v>667</v>
      </c>
      <c r="I109" s="20">
        <v>126</v>
      </c>
      <c r="J109" s="21">
        <v>4840</v>
      </c>
    </row>
    <row r="110" spans="1:10" ht="12.75" customHeight="1">
      <c r="A110" s="19" t="s">
        <v>90</v>
      </c>
      <c r="B110" s="17">
        <f t="shared" si="22"/>
        <v>16433</v>
      </c>
      <c r="C110" s="20">
        <v>1590</v>
      </c>
      <c r="D110" s="20">
        <v>1868</v>
      </c>
      <c r="E110" s="20">
        <v>207</v>
      </c>
      <c r="F110" s="20">
        <v>4501</v>
      </c>
      <c r="G110" s="20">
        <v>986</v>
      </c>
      <c r="H110" s="20">
        <v>795</v>
      </c>
      <c r="I110" s="20">
        <v>130</v>
      </c>
      <c r="J110" s="21">
        <v>6356</v>
      </c>
    </row>
    <row r="111" spans="1:10" ht="12.75" customHeight="1">
      <c r="A111" s="19" t="s">
        <v>91</v>
      </c>
      <c r="B111" s="17">
        <f t="shared" si="22"/>
        <v>10959</v>
      </c>
      <c r="C111" s="20">
        <v>1145</v>
      </c>
      <c r="D111" s="20">
        <v>1174</v>
      </c>
      <c r="E111" s="20">
        <v>163</v>
      </c>
      <c r="F111" s="20">
        <v>2987</v>
      </c>
      <c r="G111" s="20">
        <v>855</v>
      </c>
      <c r="H111" s="20">
        <v>641</v>
      </c>
      <c r="I111" s="20">
        <v>83</v>
      </c>
      <c r="J111" s="21">
        <v>3911</v>
      </c>
    </row>
    <row r="112" spans="1:10" ht="12.75" customHeight="1">
      <c r="A112" s="19" t="s">
        <v>92</v>
      </c>
      <c r="B112" s="17">
        <f t="shared" si="22"/>
        <v>8200</v>
      </c>
      <c r="C112" s="20">
        <v>761</v>
      </c>
      <c r="D112" s="20">
        <v>691</v>
      </c>
      <c r="E112" s="20">
        <v>132</v>
      </c>
      <c r="F112" s="20">
        <v>2160</v>
      </c>
      <c r="G112" s="20">
        <v>636</v>
      </c>
      <c r="H112" s="20">
        <v>581</v>
      </c>
      <c r="I112" s="20">
        <v>67</v>
      </c>
      <c r="J112" s="21">
        <v>3172</v>
      </c>
    </row>
    <row r="113" spans="1:10" ht="12.75" customHeight="1">
      <c r="A113" s="19" t="s">
        <v>93</v>
      </c>
      <c r="B113" s="17">
        <f t="shared" si="22"/>
        <v>8727</v>
      </c>
      <c r="C113" s="20">
        <v>762</v>
      </c>
      <c r="D113" s="20">
        <v>1084</v>
      </c>
      <c r="E113" s="20">
        <v>137</v>
      </c>
      <c r="F113" s="20">
        <v>2437</v>
      </c>
      <c r="G113" s="20">
        <v>528</v>
      </c>
      <c r="H113" s="20">
        <v>428</v>
      </c>
      <c r="I113" s="20">
        <v>62</v>
      </c>
      <c r="J113" s="21">
        <v>3289</v>
      </c>
    </row>
    <row r="114" spans="1:10" ht="12.75" customHeight="1">
      <c r="A114" s="27"/>
      <c r="B114" s="28"/>
      <c r="C114" s="15"/>
      <c r="D114" s="13"/>
      <c r="E114" s="13"/>
      <c r="F114" s="13"/>
      <c r="G114" s="13"/>
      <c r="H114" s="13"/>
      <c r="I114" s="13"/>
      <c r="J114" s="14"/>
    </row>
    <row r="115" spans="1:10" ht="12.75" customHeight="1">
      <c r="A115" s="25" t="s">
        <v>94</v>
      </c>
      <c r="B115" s="17">
        <f>SUM(C115:J115)</f>
        <v>41799</v>
      </c>
      <c r="C115" s="12">
        <f aca="true" t="shared" si="23" ref="C115:J115">SUM(C117:C123)</f>
        <v>3926</v>
      </c>
      <c r="D115" s="13">
        <f t="shared" si="23"/>
        <v>4767</v>
      </c>
      <c r="E115" s="13">
        <f t="shared" si="23"/>
        <v>685</v>
      </c>
      <c r="F115" s="13">
        <f t="shared" si="23"/>
        <v>11823</v>
      </c>
      <c r="G115" s="13">
        <f t="shared" si="23"/>
        <v>2919</v>
      </c>
      <c r="H115" s="13">
        <f t="shared" si="23"/>
        <v>2282</v>
      </c>
      <c r="I115" s="13">
        <f t="shared" si="23"/>
        <v>340</v>
      </c>
      <c r="J115" s="14">
        <f t="shared" si="23"/>
        <v>15057</v>
      </c>
    </row>
    <row r="116" spans="1:10" ht="12.75" customHeight="1">
      <c r="A116" s="25"/>
      <c r="B116" s="26"/>
      <c r="C116" s="15"/>
      <c r="D116" s="13"/>
      <c r="E116" s="13"/>
      <c r="F116" s="13"/>
      <c r="G116" s="13"/>
      <c r="H116" s="13"/>
      <c r="I116" s="13"/>
      <c r="J116" s="14"/>
    </row>
    <row r="117" spans="1:10" ht="12.75" customHeight="1">
      <c r="A117" s="19" t="s">
        <v>95</v>
      </c>
      <c r="B117" s="17">
        <f aca="true" t="shared" si="24" ref="B117:B123">SUM(C117:J117)</f>
        <v>6949</v>
      </c>
      <c r="C117" s="20">
        <v>471</v>
      </c>
      <c r="D117" s="20">
        <v>702</v>
      </c>
      <c r="E117" s="20">
        <v>74</v>
      </c>
      <c r="F117" s="20">
        <v>2192</v>
      </c>
      <c r="G117" s="20">
        <v>400</v>
      </c>
      <c r="H117" s="20">
        <v>346</v>
      </c>
      <c r="I117" s="20">
        <v>49</v>
      </c>
      <c r="J117" s="21">
        <v>2715</v>
      </c>
    </row>
    <row r="118" spans="1:10" ht="12.75" customHeight="1">
      <c r="A118" s="19" t="s">
        <v>96</v>
      </c>
      <c r="B118" s="17">
        <f t="shared" si="24"/>
        <v>3549</v>
      </c>
      <c r="C118" s="20">
        <v>290</v>
      </c>
      <c r="D118" s="20">
        <v>281</v>
      </c>
      <c r="E118" s="20">
        <v>80</v>
      </c>
      <c r="F118" s="20">
        <v>868</v>
      </c>
      <c r="G118" s="20">
        <v>282</v>
      </c>
      <c r="H118" s="20">
        <v>241</v>
      </c>
      <c r="I118" s="20">
        <v>61</v>
      </c>
      <c r="J118" s="21">
        <v>1446</v>
      </c>
    </row>
    <row r="119" spans="1:10" ht="12.75" customHeight="1">
      <c r="A119" s="19" t="s">
        <v>97</v>
      </c>
      <c r="B119" s="17">
        <f t="shared" si="24"/>
        <v>5624</v>
      </c>
      <c r="C119" s="20">
        <v>622</v>
      </c>
      <c r="D119" s="20">
        <v>485</v>
      </c>
      <c r="E119" s="20">
        <v>100</v>
      </c>
      <c r="F119" s="20">
        <v>1601</v>
      </c>
      <c r="G119" s="20">
        <v>497</v>
      </c>
      <c r="H119" s="20">
        <v>350</v>
      </c>
      <c r="I119" s="20">
        <v>63</v>
      </c>
      <c r="J119" s="21">
        <v>1906</v>
      </c>
    </row>
    <row r="120" spans="1:10" ht="12.75" customHeight="1">
      <c r="A120" s="19" t="s">
        <v>98</v>
      </c>
      <c r="B120" s="17">
        <f t="shared" si="24"/>
        <v>6239</v>
      </c>
      <c r="C120" s="20">
        <v>625</v>
      </c>
      <c r="D120" s="20">
        <v>818</v>
      </c>
      <c r="E120" s="20">
        <v>129</v>
      </c>
      <c r="F120" s="20">
        <v>1770</v>
      </c>
      <c r="G120" s="20">
        <v>393</v>
      </c>
      <c r="H120" s="20">
        <v>314</v>
      </c>
      <c r="I120" s="20">
        <v>50</v>
      </c>
      <c r="J120" s="21">
        <v>2140</v>
      </c>
    </row>
    <row r="121" spans="1:10" ht="12.75" customHeight="1">
      <c r="A121" s="19" t="s">
        <v>99</v>
      </c>
      <c r="B121" s="17">
        <f t="shared" si="24"/>
        <v>9380</v>
      </c>
      <c r="C121" s="20">
        <v>976</v>
      </c>
      <c r="D121" s="20">
        <v>1323</v>
      </c>
      <c r="E121" s="20">
        <v>144</v>
      </c>
      <c r="F121" s="20">
        <v>2713</v>
      </c>
      <c r="G121" s="20">
        <v>590</v>
      </c>
      <c r="H121" s="20">
        <v>456</v>
      </c>
      <c r="I121" s="20">
        <v>52</v>
      </c>
      <c r="J121" s="21">
        <v>3126</v>
      </c>
    </row>
    <row r="122" spans="1:10" ht="12.75" customHeight="1">
      <c r="A122" s="19" t="s">
        <v>100</v>
      </c>
      <c r="B122" s="17">
        <f t="shared" si="24"/>
        <v>4766</v>
      </c>
      <c r="C122" s="20">
        <v>444</v>
      </c>
      <c r="D122" s="20">
        <v>553</v>
      </c>
      <c r="E122" s="20">
        <v>84</v>
      </c>
      <c r="F122" s="20">
        <v>1238</v>
      </c>
      <c r="G122" s="20">
        <v>409</v>
      </c>
      <c r="H122" s="20">
        <v>336</v>
      </c>
      <c r="I122" s="20">
        <v>28</v>
      </c>
      <c r="J122" s="21">
        <v>1674</v>
      </c>
    </row>
    <row r="123" spans="1:10" ht="12.75" customHeight="1">
      <c r="A123" s="19" t="s">
        <v>101</v>
      </c>
      <c r="B123" s="17">
        <f t="shared" si="24"/>
        <v>5292</v>
      </c>
      <c r="C123" s="20">
        <v>498</v>
      </c>
      <c r="D123" s="20">
        <v>605</v>
      </c>
      <c r="E123" s="20">
        <v>74</v>
      </c>
      <c r="F123" s="20">
        <v>1441</v>
      </c>
      <c r="G123" s="20">
        <v>348</v>
      </c>
      <c r="H123" s="20">
        <v>239</v>
      </c>
      <c r="I123" s="20">
        <v>37</v>
      </c>
      <c r="J123" s="21">
        <v>2050</v>
      </c>
    </row>
    <row r="124" spans="1:10" ht="12.75" customHeight="1">
      <c r="A124" s="22"/>
      <c r="B124" s="23"/>
      <c r="C124" s="15"/>
      <c r="D124" s="13"/>
      <c r="E124" s="13"/>
      <c r="F124" s="13"/>
      <c r="G124" s="13"/>
      <c r="H124" s="13"/>
      <c r="I124" s="13"/>
      <c r="J124" s="14"/>
    </row>
    <row r="125" spans="1:10" ht="12.75" customHeight="1">
      <c r="A125" s="18" t="s">
        <v>102</v>
      </c>
      <c r="B125" s="17">
        <f>SUM(C125:J125)</f>
        <v>81021</v>
      </c>
      <c r="C125" s="12">
        <f aca="true" t="shared" si="25" ref="C125:J125">SUM(C127:C132)</f>
        <v>8198</v>
      </c>
      <c r="D125" s="13">
        <f t="shared" si="25"/>
        <v>8736</v>
      </c>
      <c r="E125" s="13">
        <f t="shared" si="25"/>
        <v>1660</v>
      </c>
      <c r="F125" s="13">
        <f t="shared" si="25"/>
        <v>21800</v>
      </c>
      <c r="G125" s="13">
        <f t="shared" si="25"/>
        <v>6483</v>
      </c>
      <c r="H125" s="13">
        <f t="shared" si="25"/>
        <v>5648</v>
      </c>
      <c r="I125" s="13">
        <f t="shared" si="25"/>
        <v>838</v>
      </c>
      <c r="J125" s="14">
        <f t="shared" si="25"/>
        <v>27658</v>
      </c>
    </row>
    <row r="126" spans="1:10" ht="12.75" customHeight="1">
      <c r="A126" s="18"/>
      <c r="B126" s="17"/>
      <c r="C126" s="15"/>
      <c r="D126" s="13"/>
      <c r="E126" s="13"/>
      <c r="F126" s="13"/>
      <c r="G126" s="13"/>
      <c r="H126" s="13"/>
      <c r="I126" s="13"/>
      <c r="J126" s="14"/>
    </row>
    <row r="127" spans="1:10" ht="12.75" customHeight="1">
      <c r="A127" s="19" t="s">
        <v>103</v>
      </c>
      <c r="B127" s="17">
        <f aca="true" t="shared" si="26" ref="B127:B132">SUM(C127:J127)</f>
        <v>12569</v>
      </c>
      <c r="C127" s="20">
        <v>894</v>
      </c>
      <c r="D127" s="20">
        <v>1368</v>
      </c>
      <c r="E127" s="20">
        <v>236</v>
      </c>
      <c r="F127" s="20">
        <v>3494</v>
      </c>
      <c r="G127" s="20">
        <v>838</v>
      </c>
      <c r="H127" s="20">
        <v>818</v>
      </c>
      <c r="I127" s="20">
        <v>172</v>
      </c>
      <c r="J127" s="21">
        <v>4749</v>
      </c>
    </row>
    <row r="128" spans="1:10" ht="12.75" customHeight="1">
      <c r="A128" s="19" t="s">
        <v>104</v>
      </c>
      <c r="B128" s="17">
        <f t="shared" si="26"/>
        <v>13895</v>
      </c>
      <c r="C128" s="20">
        <v>1814</v>
      </c>
      <c r="D128" s="20">
        <v>1882</v>
      </c>
      <c r="E128" s="20">
        <v>309</v>
      </c>
      <c r="F128" s="20">
        <v>4001</v>
      </c>
      <c r="G128" s="20">
        <v>1021</v>
      </c>
      <c r="H128" s="20">
        <v>736</v>
      </c>
      <c r="I128" s="20">
        <v>100</v>
      </c>
      <c r="J128" s="21">
        <v>4032</v>
      </c>
    </row>
    <row r="129" spans="1:10" ht="12.75" customHeight="1">
      <c r="A129" s="19" t="s">
        <v>105</v>
      </c>
      <c r="B129" s="17">
        <f t="shared" si="26"/>
        <v>14068</v>
      </c>
      <c r="C129" s="20">
        <v>1706</v>
      </c>
      <c r="D129" s="20">
        <v>1189</v>
      </c>
      <c r="E129" s="20">
        <v>356</v>
      </c>
      <c r="F129" s="20">
        <v>3533</v>
      </c>
      <c r="G129" s="20">
        <v>1607</v>
      </c>
      <c r="H129" s="20">
        <v>1418</v>
      </c>
      <c r="I129" s="20">
        <v>186</v>
      </c>
      <c r="J129" s="21">
        <v>4073</v>
      </c>
    </row>
    <row r="130" spans="1:10" ht="12.75" customHeight="1">
      <c r="A130" s="19" t="s">
        <v>106</v>
      </c>
      <c r="B130" s="17">
        <f t="shared" si="26"/>
        <v>13940</v>
      </c>
      <c r="C130" s="20">
        <v>1005</v>
      </c>
      <c r="D130" s="20">
        <v>1297</v>
      </c>
      <c r="E130" s="20">
        <v>264</v>
      </c>
      <c r="F130" s="20">
        <v>3594</v>
      </c>
      <c r="G130" s="20">
        <v>1193</v>
      </c>
      <c r="H130" s="20">
        <v>1212</v>
      </c>
      <c r="I130" s="20">
        <v>133</v>
      </c>
      <c r="J130" s="21">
        <v>5242</v>
      </c>
    </row>
    <row r="131" spans="1:10" ht="12.75" customHeight="1">
      <c r="A131" s="19" t="s">
        <v>107</v>
      </c>
      <c r="B131" s="17">
        <f t="shared" si="26"/>
        <v>10324</v>
      </c>
      <c r="C131" s="20">
        <v>809</v>
      </c>
      <c r="D131" s="20">
        <v>1194</v>
      </c>
      <c r="E131" s="20">
        <v>203</v>
      </c>
      <c r="F131" s="20">
        <v>2820</v>
      </c>
      <c r="G131" s="20">
        <v>656</v>
      </c>
      <c r="H131" s="20">
        <v>523</v>
      </c>
      <c r="I131" s="20">
        <v>116</v>
      </c>
      <c r="J131" s="21">
        <v>4003</v>
      </c>
    </row>
    <row r="132" spans="1:10" ht="12.75" customHeight="1">
      <c r="A132" s="19" t="s">
        <v>108</v>
      </c>
      <c r="B132" s="17">
        <f t="shared" si="26"/>
        <v>16225</v>
      </c>
      <c r="C132" s="20">
        <v>1970</v>
      </c>
      <c r="D132" s="20">
        <v>1806</v>
      </c>
      <c r="E132" s="20">
        <v>292</v>
      </c>
      <c r="F132" s="20">
        <v>4358</v>
      </c>
      <c r="G132" s="20">
        <v>1168</v>
      </c>
      <c r="H132" s="20">
        <v>941</v>
      </c>
      <c r="I132" s="20">
        <v>131</v>
      </c>
      <c r="J132" s="21">
        <v>5559</v>
      </c>
    </row>
    <row r="133" spans="1:10" ht="12.75" customHeight="1">
      <c r="A133" s="22"/>
      <c r="B133" s="23"/>
      <c r="C133" s="15"/>
      <c r="D133" s="13"/>
      <c r="E133" s="13"/>
      <c r="F133" s="13"/>
      <c r="G133" s="13"/>
      <c r="H133" s="13"/>
      <c r="I133" s="13"/>
      <c r="J133" s="14"/>
    </row>
    <row r="134" spans="1:10" ht="12.75" customHeight="1">
      <c r="A134" s="25" t="s">
        <v>109</v>
      </c>
      <c r="B134" s="17">
        <f>SUM(C134:J134)</f>
        <v>37382</v>
      </c>
      <c r="C134" s="12">
        <f aca="true" t="shared" si="27" ref="C134:J134">SUM(C136:C141)</f>
        <v>3523</v>
      </c>
      <c r="D134" s="13">
        <f t="shared" si="27"/>
        <v>3406</v>
      </c>
      <c r="E134" s="13">
        <f t="shared" si="27"/>
        <v>688</v>
      </c>
      <c r="F134" s="13">
        <f t="shared" si="27"/>
        <v>9969</v>
      </c>
      <c r="G134" s="13">
        <f t="shared" si="27"/>
        <v>2817</v>
      </c>
      <c r="H134" s="13">
        <f t="shared" si="27"/>
        <v>2646</v>
      </c>
      <c r="I134" s="13">
        <f t="shared" si="27"/>
        <v>397</v>
      </c>
      <c r="J134" s="14">
        <f t="shared" si="27"/>
        <v>13936</v>
      </c>
    </row>
    <row r="135" spans="1:10" ht="12.75" customHeight="1">
      <c r="A135" s="25"/>
      <c r="B135" s="26"/>
      <c r="C135" s="15"/>
      <c r="D135" s="13"/>
      <c r="E135" s="13"/>
      <c r="F135" s="13"/>
      <c r="G135" s="13"/>
      <c r="H135" s="13"/>
      <c r="I135" s="13"/>
      <c r="J135" s="14"/>
    </row>
    <row r="136" spans="1:10" ht="12.75" customHeight="1">
      <c r="A136" s="19" t="s">
        <v>110</v>
      </c>
      <c r="B136" s="17">
        <f aca="true" t="shared" si="28" ref="B136:B141">SUM(C136:J136)</f>
        <v>3299</v>
      </c>
      <c r="C136" s="20">
        <v>304</v>
      </c>
      <c r="D136" s="20">
        <v>246</v>
      </c>
      <c r="E136" s="20">
        <v>55</v>
      </c>
      <c r="F136" s="20">
        <v>815</v>
      </c>
      <c r="G136" s="20">
        <v>295</v>
      </c>
      <c r="H136" s="20">
        <v>217</v>
      </c>
      <c r="I136" s="20">
        <v>42</v>
      </c>
      <c r="J136" s="21">
        <v>1325</v>
      </c>
    </row>
    <row r="137" spans="1:10" ht="12.75" customHeight="1">
      <c r="A137" s="19" t="s">
        <v>111</v>
      </c>
      <c r="B137" s="17">
        <f t="shared" si="28"/>
        <v>1591</v>
      </c>
      <c r="C137" s="20">
        <v>258</v>
      </c>
      <c r="D137" s="20">
        <v>21</v>
      </c>
      <c r="E137" s="20">
        <v>74</v>
      </c>
      <c r="F137" s="20">
        <v>415</v>
      </c>
      <c r="G137" s="20">
        <v>240</v>
      </c>
      <c r="H137" s="20">
        <v>238</v>
      </c>
      <c r="I137" s="20">
        <v>35</v>
      </c>
      <c r="J137" s="21">
        <v>310</v>
      </c>
    </row>
    <row r="138" spans="1:10" ht="12.75" customHeight="1">
      <c r="A138" s="19" t="s">
        <v>112</v>
      </c>
      <c r="B138" s="17">
        <f t="shared" si="28"/>
        <v>10838</v>
      </c>
      <c r="C138" s="20">
        <v>950</v>
      </c>
      <c r="D138" s="20">
        <v>765</v>
      </c>
      <c r="E138" s="20">
        <v>237</v>
      </c>
      <c r="F138" s="20">
        <v>2567</v>
      </c>
      <c r="G138" s="20">
        <v>1013</v>
      </c>
      <c r="H138" s="20">
        <v>1089</v>
      </c>
      <c r="I138" s="20">
        <v>160</v>
      </c>
      <c r="J138" s="21">
        <v>4057</v>
      </c>
    </row>
    <row r="139" spans="1:10" ht="12.75" customHeight="1">
      <c r="A139" s="19" t="s">
        <v>113</v>
      </c>
      <c r="B139" s="17">
        <f t="shared" si="28"/>
        <v>7250</v>
      </c>
      <c r="C139" s="20">
        <v>688</v>
      </c>
      <c r="D139" s="20">
        <v>635</v>
      </c>
      <c r="E139" s="20">
        <v>137</v>
      </c>
      <c r="F139" s="20">
        <v>1877</v>
      </c>
      <c r="G139" s="20">
        <v>424</v>
      </c>
      <c r="H139" s="20">
        <v>457</v>
      </c>
      <c r="I139" s="20">
        <v>99</v>
      </c>
      <c r="J139" s="21">
        <v>2933</v>
      </c>
    </row>
    <row r="140" spans="1:10" ht="12.75" customHeight="1">
      <c r="A140" s="19" t="s">
        <v>114</v>
      </c>
      <c r="B140" s="17">
        <f t="shared" si="28"/>
        <v>7093</v>
      </c>
      <c r="C140" s="20">
        <v>614</v>
      </c>
      <c r="D140" s="20">
        <v>909</v>
      </c>
      <c r="E140" s="20">
        <v>85</v>
      </c>
      <c r="F140" s="20">
        <v>2121</v>
      </c>
      <c r="G140" s="20">
        <v>403</v>
      </c>
      <c r="H140" s="20">
        <v>359</v>
      </c>
      <c r="I140" s="20">
        <v>29</v>
      </c>
      <c r="J140" s="21">
        <v>2573</v>
      </c>
    </row>
    <row r="141" spans="1:10" ht="12.75" customHeight="1">
      <c r="A141" s="19" t="s">
        <v>115</v>
      </c>
      <c r="B141" s="17">
        <f t="shared" si="28"/>
        <v>7311</v>
      </c>
      <c r="C141" s="20">
        <v>709</v>
      </c>
      <c r="D141" s="20">
        <v>830</v>
      </c>
      <c r="E141" s="20">
        <v>100</v>
      </c>
      <c r="F141" s="20">
        <v>2174</v>
      </c>
      <c r="G141" s="20">
        <v>442</v>
      </c>
      <c r="H141" s="20">
        <v>286</v>
      </c>
      <c r="I141" s="20">
        <v>32</v>
      </c>
      <c r="J141" s="21">
        <v>2738</v>
      </c>
    </row>
    <row r="142" spans="1:10" ht="12.75" customHeight="1">
      <c r="A142" s="27"/>
      <c r="B142" s="28"/>
      <c r="C142" s="15"/>
      <c r="D142" s="13"/>
      <c r="E142" s="13"/>
      <c r="F142" s="13"/>
      <c r="G142" s="13"/>
      <c r="H142" s="13"/>
      <c r="I142" s="13"/>
      <c r="J142" s="14"/>
    </row>
    <row r="143" spans="1:10" ht="12.75" customHeight="1">
      <c r="A143" s="18" t="s">
        <v>116</v>
      </c>
      <c r="B143" s="17">
        <f>SUM(C143:J143)</f>
        <v>81190</v>
      </c>
      <c r="C143" s="12">
        <f aca="true" t="shared" si="29" ref="C143:J143">SUM(C145:C153)</f>
        <v>9858</v>
      </c>
      <c r="D143" s="13">
        <f t="shared" si="29"/>
        <v>8998</v>
      </c>
      <c r="E143" s="13">
        <f t="shared" si="29"/>
        <v>1537</v>
      </c>
      <c r="F143" s="13">
        <f t="shared" si="29"/>
        <v>21899</v>
      </c>
      <c r="G143" s="13">
        <f t="shared" si="29"/>
        <v>5453</v>
      </c>
      <c r="H143" s="13">
        <f t="shared" si="29"/>
        <v>4626</v>
      </c>
      <c r="I143" s="13">
        <f t="shared" si="29"/>
        <v>817</v>
      </c>
      <c r="J143" s="14">
        <f t="shared" si="29"/>
        <v>28002</v>
      </c>
    </row>
    <row r="144" spans="1:10" ht="12.75" customHeight="1">
      <c r="A144" s="18"/>
      <c r="B144" s="17"/>
      <c r="C144" s="15"/>
      <c r="D144" s="13"/>
      <c r="E144" s="13"/>
      <c r="F144" s="13"/>
      <c r="G144" s="13"/>
      <c r="H144" s="13"/>
      <c r="I144" s="13"/>
      <c r="J144" s="14"/>
    </row>
    <row r="145" spans="1:10" ht="12.75" customHeight="1">
      <c r="A145" s="19" t="s">
        <v>117</v>
      </c>
      <c r="B145" s="17">
        <f aca="true" t="shared" si="30" ref="B145:B153">SUM(C145:J145)</f>
        <v>19430</v>
      </c>
      <c r="C145" s="20">
        <v>2339</v>
      </c>
      <c r="D145" s="20">
        <v>2505</v>
      </c>
      <c r="E145" s="20">
        <v>316</v>
      </c>
      <c r="F145" s="20">
        <v>5632</v>
      </c>
      <c r="G145" s="20">
        <v>1176</v>
      </c>
      <c r="H145" s="20">
        <v>900</v>
      </c>
      <c r="I145" s="20">
        <v>117</v>
      </c>
      <c r="J145" s="21">
        <v>6445</v>
      </c>
    </row>
    <row r="146" spans="1:10" ht="12.75" customHeight="1">
      <c r="A146" s="19" t="s">
        <v>118</v>
      </c>
      <c r="B146" s="17">
        <f t="shared" si="30"/>
        <v>22030</v>
      </c>
      <c r="C146" s="20">
        <v>2347</v>
      </c>
      <c r="D146" s="20">
        <v>2272</v>
      </c>
      <c r="E146" s="20">
        <v>335</v>
      </c>
      <c r="F146" s="20">
        <v>6075</v>
      </c>
      <c r="G146" s="20">
        <v>1557</v>
      </c>
      <c r="H146" s="20">
        <v>1191</v>
      </c>
      <c r="I146" s="20">
        <v>132</v>
      </c>
      <c r="J146" s="21">
        <v>8121</v>
      </c>
    </row>
    <row r="147" spans="1:10" ht="12.75" customHeight="1">
      <c r="A147" s="19" t="s">
        <v>119</v>
      </c>
      <c r="B147" s="17">
        <f t="shared" si="30"/>
        <v>9818</v>
      </c>
      <c r="C147" s="20">
        <v>1225</v>
      </c>
      <c r="D147" s="20">
        <v>1490</v>
      </c>
      <c r="E147" s="20">
        <v>179</v>
      </c>
      <c r="F147" s="20">
        <v>2917</v>
      </c>
      <c r="G147" s="20">
        <v>564</v>
      </c>
      <c r="H147" s="20">
        <v>409</v>
      </c>
      <c r="I147" s="20">
        <v>47</v>
      </c>
      <c r="J147" s="21">
        <v>2987</v>
      </c>
    </row>
    <row r="148" spans="1:10" ht="12.75" customHeight="1">
      <c r="A148" s="19" t="s">
        <v>120</v>
      </c>
      <c r="B148" s="17">
        <f t="shared" si="30"/>
        <v>8447</v>
      </c>
      <c r="C148" s="20">
        <v>1161</v>
      </c>
      <c r="D148" s="20">
        <v>1296</v>
      </c>
      <c r="E148" s="20">
        <v>137</v>
      </c>
      <c r="F148" s="20">
        <v>2310</v>
      </c>
      <c r="G148" s="20">
        <v>511</v>
      </c>
      <c r="H148" s="20">
        <v>412</v>
      </c>
      <c r="I148" s="20">
        <v>45</v>
      </c>
      <c r="J148" s="21">
        <v>2575</v>
      </c>
    </row>
    <row r="149" spans="1:10" ht="12.75" customHeight="1">
      <c r="A149" s="19" t="s">
        <v>121</v>
      </c>
      <c r="B149" s="17">
        <f t="shared" si="30"/>
        <v>7424</v>
      </c>
      <c r="C149" s="20">
        <v>990</v>
      </c>
      <c r="D149" s="20">
        <v>735</v>
      </c>
      <c r="E149" s="20">
        <v>170</v>
      </c>
      <c r="F149" s="20">
        <v>1847</v>
      </c>
      <c r="G149" s="20">
        <v>506</v>
      </c>
      <c r="H149" s="20">
        <v>477</v>
      </c>
      <c r="I149" s="20">
        <v>94</v>
      </c>
      <c r="J149" s="21">
        <v>2605</v>
      </c>
    </row>
    <row r="150" spans="1:10" ht="12.75" customHeight="1">
      <c r="A150" s="19" t="s">
        <v>122</v>
      </c>
      <c r="B150" s="17">
        <f t="shared" si="30"/>
        <v>4343</v>
      </c>
      <c r="C150" s="20">
        <v>610</v>
      </c>
      <c r="D150" s="20">
        <v>267</v>
      </c>
      <c r="E150" s="20">
        <v>112</v>
      </c>
      <c r="F150" s="20">
        <v>1034</v>
      </c>
      <c r="G150" s="20">
        <v>354</v>
      </c>
      <c r="H150" s="20">
        <v>384</v>
      </c>
      <c r="I150" s="20">
        <v>91</v>
      </c>
      <c r="J150" s="21">
        <v>1491</v>
      </c>
    </row>
    <row r="151" spans="1:10" ht="12.75" customHeight="1">
      <c r="A151" s="19" t="s">
        <v>123</v>
      </c>
      <c r="B151" s="17">
        <f t="shared" si="30"/>
        <v>2154</v>
      </c>
      <c r="C151" s="20">
        <v>346</v>
      </c>
      <c r="D151" s="20">
        <v>144</v>
      </c>
      <c r="E151" s="20">
        <v>55</v>
      </c>
      <c r="F151" s="20">
        <v>563</v>
      </c>
      <c r="G151" s="20">
        <v>156</v>
      </c>
      <c r="H151" s="20">
        <v>127</v>
      </c>
      <c r="I151" s="20">
        <v>21</v>
      </c>
      <c r="J151" s="21">
        <v>742</v>
      </c>
    </row>
    <row r="152" spans="1:10" ht="12.75" customHeight="1">
      <c r="A152" s="19" t="s">
        <v>124</v>
      </c>
      <c r="B152" s="17">
        <f t="shared" si="30"/>
        <v>494</v>
      </c>
      <c r="C152" s="20">
        <v>84</v>
      </c>
      <c r="D152" s="20">
        <v>22</v>
      </c>
      <c r="E152" s="20">
        <v>15</v>
      </c>
      <c r="F152" s="20">
        <v>107</v>
      </c>
      <c r="G152" s="20">
        <v>35</v>
      </c>
      <c r="H152" s="20">
        <v>27</v>
      </c>
      <c r="I152" s="20">
        <v>13</v>
      </c>
      <c r="J152" s="21">
        <v>191</v>
      </c>
    </row>
    <row r="153" spans="1:10" ht="12.75" customHeight="1">
      <c r="A153" s="19" t="s">
        <v>125</v>
      </c>
      <c r="B153" s="17">
        <f t="shared" si="30"/>
        <v>7050</v>
      </c>
      <c r="C153" s="20">
        <v>756</v>
      </c>
      <c r="D153" s="20">
        <v>267</v>
      </c>
      <c r="E153" s="20">
        <v>218</v>
      </c>
      <c r="F153" s="20">
        <v>1414</v>
      </c>
      <c r="G153" s="20">
        <v>594</v>
      </c>
      <c r="H153" s="20">
        <v>699</v>
      </c>
      <c r="I153" s="20">
        <v>257</v>
      </c>
      <c r="J153" s="21">
        <v>2845</v>
      </c>
    </row>
    <row r="154" spans="1:10" ht="12.75" customHeight="1">
      <c r="A154" s="22"/>
      <c r="B154" s="23"/>
      <c r="C154" s="15"/>
      <c r="D154" s="13"/>
      <c r="E154" s="13"/>
      <c r="F154" s="13"/>
      <c r="G154" s="13"/>
      <c r="H154" s="13"/>
      <c r="I154" s="13"/>
      <c r="J154" s="14"/>
    </row>
    <row r="155" spans="1:10" ht="12.75" customHeight="1">
      <c r="A155" s="25" t="s">
        <v>126</v>
      </c>
      <c r="B155" s="17">
        <f>SUM(C155:J155)</f>
        <v>49490</v>
      </c>
      <c r="C155" s="12">
        <f aca="true" t="shared" si="31" ref="C155:J155">SUM(C157:C162)</f>
        <v>5091</v>
      </c>
      <c r="D155" s="13">
        <f t="shared" si="31"/>
        <v>3473</v>
      </c>
      <c r="E155" s="13">
        <f t="shared" si="31"/>
        <v>981</v>
      </c>
      <c r="F155" s="13">
        <f t="shared" si="31"/>
        <v>11611</v>
      </c>
      <c r="G155" s="13">
        <f t="shared" si="31"/>
        <v>3950</v>
      </c>
      <c r="H155" s="13">
        <f t="shared" si="31"/>
        <v>4135</v>
      </c>
      <c r="I155" s="13">
        <f t="shared" si="31"/>
        <v>703</v>
      </c>
      <c r="J155" s="14">
        <f t="shared" si="31"/>
        <v>19546</v>
      </c>
    </row>
    <row r="156" spans="1:10" ht="12.75" customHeight="1">
      <c r="A156" s="25"/>
      <c r="B156" s="26"/>
      <c r="C156" s="15"/>
      <c r="D156" s="13"/>
      <c r="E156" s="13"/>
      <c r="F156" s="13"/>
      <c r="G156" s="13"/>
      <c r="H156" s="13"/>
      <c r="I156" s="13"/>
      <c r="J156" s="14"/>
    </row>
    <row r="157" spans="1:10" ht="12.75" customHeight="1">
      <c r="A157" s="19" t="s">
        <v>127</v>
      </c>
      <c r="B157" s="17">
        <f aca="true" t="shared" si="32" ref="B157:B162">SUM(C157:J157)</f>
        <v>1403</v>
      </c>
      <c r="C157" s="20">
        <v>137</v>
      </c>
      <c r="D157" s="20">
        <v>19</v>
      </c>
      <c r="E157" s="20">
        <v>45</v>
      </c>
      <c r="F157" s="20">
        <v>254</v>
      </c>
      <c r="G157" s="20">
        <v>129</v>
      </c>
      <c r="H157" s="20">
        <v>183</v>
      </c>
      <c r="I157" s="20">
        <v>46</v>
      </c>
      <c r="J157" s="21">
        <v>590</v>
      </c>
    </row>
    <row r="158" spans="1:10" ht="12.75" customHeight="1">
      <c r="A158" s="19" t="s">
        <v>128</v>
      </c>
      <c r="B158" s="17">
        <f t="shared" si="32"/>
        <v>3811</v>
      </c>
      <c r="C158" s="20">
        <v>540</v>
      </c>
      <c r="D158" s="20">
        <v>61</v>
      </c>
      <c r="E158" s="20">
        <v>132</v>
      </c>
      <c r="F158" s="20">
        <v>670</v>
      </c>
      <c r="G158" s="20">
        <v>404</v>
      </c>
      <c r="H158" s="20">
        <v>555</v>
      </c>
      <c r="I158" s="20">
        <v>142</v>
      </c>
      <c r="J158" s="21">
        <v>1307</v>
      </c>
    </row>
    <row r="159" spans="1:10" ht="12.75" customHeight="1">
      <c r="A159" s="19" t="s">
        <v>129</v>
      </c>
      <c r="B159" s="17">
        <f t="shared" si="32"/>
        <v>15011</v>
      </c>
      <c r="C159" s="20">
        <v>1456</v>
      </c>
      <c r="D159" s="20">
        <v>1025</v>
      </c>
      <c r="E159" s="20">
        <v>256</v>
      </c>
      <c r="F159" s="20">
        <v>3493</v>
      </c>
      <c r="G159" s="20">
        <v>1168</v>
      </c>
      <c r="H159" s="20">
        <v>1263</v>
      </c>
      <c r="I159" s="20">
        <v>146</v>
      </c>
      <c r="J159" s="21">
        <v>6204</v>
      </c>
    </row>
    <row r="160" spans="1:10" ht="12.75" customHeight="1">
      <c r="A160" s="19" t="s">
        <v>130</v>
      </c>
      <c r="B160" s="17">
        <f t="shared" si="32"/>
        <v>20636</v>
      </c>
      <c r="C160" s="20">
        <v>2076</v>
      </c>
      <c r="D160" s="20">
        <v>1775</v>
      </c>
      <c r="E160" s="20">
        <v>352</v>
      </c>
      <c r="F160" s="20">
        <v>5234</v>
      </c>
      <c r="G160" s="20">
        <v>1484</v>
      </c>
      <c r="H160" s="20">
        <v>1337</v>
      </c>
      <c r="I160" s="20">
        <v>183</v>
      </c>
      <c r="J160" s="21">
        <v>8195</v>
      </c>
    </row>
    <row r="161" spans="1:10" ht="12.75" customHeight="1">
      <c r="A161" s="19" t="s">
        <v>131</v>
      </c>
      <c r="B161" s="17">
        <f t="shared" si="32"/>
        <v>5722</v>
      </c>
      <c r="C161" s="20">
        <v>650</v>
      </c>
      <c r="D161" s="20">
        <v>510</v>
      </c>
      <c r="E161" s="20">
        <v>114</v>
      </c>
      <c r="F161" s="20">
        <v>1427</v>
      </c>
      <c r="G161" s="20">
        <v>455</v>
      </c>
      <c r="H161" s="20">
        <v>451</v>
      </c>
      <c r="I161" s="20">
        <v>87</v>
      </c>
      <c r="J161" s="21">
        <v>2028</v>
      </c>
    </row>
    <row r="162" spans="1:10" ht="12.75" customHeight="1">
      <c r="A162" s="19" t="s">
        <v>132</v>
      </c>
      <c r="B162" s="17">
        <f t="shared" si="32"/>
        <v>2907</v>
      </c>
      <c r="C162" s="20">
        <v>232</v>
      </c>
      <c r="D162" s="20">
        <v>83</v>
      </c>
      <c r="E162" s="20">
        <v>82</v>
      </c>
      <c r="F162" s="20">
        <v>533</v>
      </c>
      <c r="G162" s="20">
        <v>310</v>
      </c>
      <c r="H162" s="20">
        <v>346</v>
      </c>
      <c r="I162" s="20">
        <v>99</v>
      </c>
      <c r="J162" s="21">
        <v>1222</v>
      </c>
    </row>
    <row r="163" spans="1:10" ht="12.75" customHeight="1">
      <c r="A163" s="22"/>
      <c r="B163" s="23"/>
      <c r="C163" s="15"/>
      <c r="D163" s="13"/>
      <c r="E163" s="13"/>
      <c r="F163" s="13"/>
      <c r="G163" s="13"/>
      <c r="H163" s="13"/>
      <c r="I163" s="13"/>
      <c r="J163" s="14"/>
    </row>
    <row r="164" spans="1:10" ht="12.75" customHeight="1">
      <c r="A164" s="18" t="s">
        <v>133</v>
      </c>
      <c r="B164" s="17">
        <f>SUM(C164:J164)</f>
        <v>44504</v>
      </c>
      <c r="C164" s="12">
        <f aca="true" t="shared" si="33" ref="C164:J164">SUM(C166:C170)</f>
        <v>3821</v>
      </c>
      <c r="D164" s="13">
        <f t="shared" si="33"/>
        <v>3939</v>
      </c>
      <c r="E164" s="13">
        <f t="shared" si="33"/>
        <v>789</v>
      </c>
      <c r="F164" s="13">
        <f t="shared" si="33"/>
        <v>12156</v>
      </c>
      <c r="G164" s="13">
        <f t="shared" si="33"/>
        <v>3847</v>
      </c>
      <c r="H164" s="13">
        <f t="shared" si="33"/>
        <v>3299</v>
      </c>
      <c r="I164" s="13">
        <f t="shared" si="33"/>
        <v>462</v>
      </c>
      <c r="J164" s="14">
        <f t="shared" si="33"/>
        <v>16191</v>
      </c>
    </row>
    <row r="165" spans="1:10" ht="12.75" customHeight="1">
      <c r="A165" s="18"/>
      <c r="B165" s="17"/>
      <c r="C165" s="15"/>
      <c r="D165" s="13"/>
      <c r="E165" s="13"/>
      <c r="F165" s="13"/>
      <c r="G165" s="13"/>
      <c r="H165" s="13"/>
      <c r="I165" s="13"/>
      <c r="J165" s="14"/>
    </row>
    <row r="166" spans="1:10" ht="12.75" customHeight="1">
      <c r="A166" s="19" t="s">
        <v>134</v>
      </c>
      <c r="B166" s="17">
        <f>SUM(C166:J166)</f>
        <v>14296</v>
      </c>
      <c r="C166" s="20">
        <v>1293</v>
      </c>
      <c r="D166" s="20">
        <v>1321</v>
      </c>
      <c r="E166" s="20">
        <v>245</v>
      </c>
      <c r="F166" s="20">
        <v>3994</v>
      </c>
      <c r="G166" s="20">
        <v>1171</v>
      </c>
      <c r="H166" s="20">
        <v>1047</v>
      </c>
      <c r="I166" s="20">
        <v>163</v>
      </c>
      <c r="J166" s="21">
        <v>5062</v>
      </c>
    </row>
    <row r="167" spans="1:10" ht="12.75" customHeight="1">
      <c r="A167" s="19" t="s">
        <v>135</v>
      </c>
      <c r="B167" s="17">
        <f>SUM(C167:J167)</f>
        <v>5046</v>
      </c>
      <c r="C167" s="20">
        <v>396</v>
      </c>
      <c r="D167" s="20">
        <v>708</v>
      </c>
      <c r="E167" s="20">
        <v>85</v>
      </c>
      <c r="F167" s="20">
        <v>1476</v>
      </c>
      <c r="G167" s="20">
        <v>393</v>
      </c>
      <c r="H167" s="20">
        <v>314</v>
      </c>
      <c r="I167" s="20">
        <v>52</v>
      </c>
      <c r="J167" s="21">
        <v>1622</v>
      </c>
    </row>
    <row r="168" spans="1:10" ht="12.75" customHeight="1">
      <c r="A168" s="19" t="s">
        <v>136</v>
      </c>
      <c r="B168" s="17">
        <f>SUM(C168:J168)</f>
        <v>2421</v>
      </c>
      <c r="C168" s="20">
        <v>201</v>
      </c>
      <c r="D168" s="20">
        <v>121</v>
      </c>
      <c r="E168" s="20">
        <v>101</v>
      </c>
      <c r="F168" s="20">
        <v>585</v>
      </c>
      <c r="G168" s="20">
        <v>236</v>
      </c>
      <c r="H168" s="20">
        <v>219</v>
      </c>
      <c r="I168" s="20">
        <v>55</v>
      </c>
      <c r="J168" s="21">
        <v>903</v>
      </c>
    </row>
    <row r="169" spans="1:10" ht="12.75" customHeight="1">
      <c r="A169" s="19" t="s">
        <v>137</v>
      </c>
      <c r="B169" s="17">
        <f>SUM(C169:J169)</f>
        <v>11212</v>
      </c>
      <c r="C169" s="20">
        <v>1159</v>
      </c>
      <c r="D169" s="20">
        <v>722</v>
      </c>
      <c r="E169" s="20">
        <v>179</v>
      </c>
      <c r="F169" s="20">
        <v>2846</v>
      </c>
      <c r="G169" s="20">
        <v>1282</v>
      </c>
      <c r="H169" s="20">
        <v>1017</v>
      </c>
      <c r="I169" s="20">
        <v>111</v>
      </c>
      <c r="J169" s="21">
        <v>3896</v>
      </c>
    </row>
    <row r="170" spans="1:10" ht="12.75" customHeight="1">
      <c r="A170" s="19" t="s">
        <v>138</v>
      </c>
      <c r="B170" s="17">
        <f>SUM(C170:J170)</f>
        <v>11529</v>
      </c>
      <c r="C170" s="20">
        <v>772</v>
      </c>
      <c r="D170" s="20">
        <v>1067</v>
      </c>
      <c r="E170" s="20">
        <v>179</v>
      </c>
      <c r="F170" s="20">
        <v>3255</v>
      </c>
      <c r="G170" s="20">
        <v>765</v>
      </c>
      <c r="H170" s="20">
        <v>702</v>
      </c>
      <c r="I170" s="20">
        <v>81</v>
      </c>
      <c r="J170" s="21">
        <v>4708</v>
      </c>
    </row>
    <row r="171" spans="1:10" ht="12.75" customHeight="1">
      <c r="A171" s="27"/>
      <c r="B171" s="28"/>
      <c r="C171" s="15"/>
      <c r="D171" s="13"/>
      <c r="E171" s="13"/>
      <c r="F171" s="13"/>
      <c r="G171" s="13"/>
      <c r="H171" s="13"/>
      <c r="I171" s="13"/>
      <c r="J171" s="14"/>
    </row>
    <row r="172" spans="1:10" ht="12.75" customHeight="1">
      <c r="A172" s="25" t="s">
        <v>139</v>
      </c>
      <c r="B172" s="17">
        <f>SUM(C172:J172)</f>
        <v>20234</v>
      </c>
      <c r="C172" s="12">
        <f aca="true" t="shared" si="34" ref="C172:J172">SUM(C174:C175)</f>
        <v>1572</v>
      </c>
      <c r="D172" s="13">
        <f t="shared" si="34"/>
        <v>1318</v>
      </c>
      <c r="E172" s="13">
        <f t="shared" si="34"/>
        <v>415</v>
      </c>
      <c r="F172" s="13">
        <f t="shared" si="34"/>
        <v>4865</v>
      </c>
      <c r="G172" s="13">
        <f t="shared" si="34"/>
        <v>2241</v>
      </c>
      <c r="H172" s="13">
        <f t="shared" si="34"/>
        <v>2038</v>
      </c>
      <c r="I172" s="13">
        <f t="shared" si="34"/>
        <v>267</v>
      </c>
      <c r="J172" s="14">
        <f t="shared" si="34"/>
        <v>7518</v>
      </c>
    </row>
    <row r="173" spans="1:10" ht="12.75" customHeight="1">
      <c r="A173" s="25"/>
      <c r="B173" s="26"/>
      <c r="C173" s="15"/>
      <c r="D173" s="13"/>
      <c r="E173" s="13"/>
      <c r="F173" s="13"/>
      <c r="G173" s="13"/>
      <c r="H173" s="13"/>
      <c r="I173" s="13"/>
      <c r="J173" s="14"/>
    </row>
    <row r="174" spans="1:10" ht="12.75" customHeight="1">
      <c r="A174" s="19" t="s">
        <v>140</v>
      </c>
      <c r="B174" s="17">
        <f>SUM(C174:J174)</f>
        <v>11634</v>
      </c>
      <c r="C174" s="20">
        <v>974</v>
      </c>
      <c r="D174" s="20">
        <v>903</v>
      </c>
      <c r="E174" s="20">
        <v>223</v>
      </c>
      <c r="F174" s="20">
        <v>3075</v>
      </c>
      <c r="G174" s="20">
        <v>1310</v>
      </c>
      <c r="H174" s="20">
        <v>950</v>
      </c>
      <c r="I174" s="20">
        <v>147</v>
      </c>
      <c r="J174" s="21">
        <v>4052</v>
      </c>
    </row>
    <row r="175" spans="1:10" ht="12.75" customHeight="1">
      <c r="A175" s="19" t="s">
        <v>141</v>
      </c>
      <c r="B175" s="17">
        <f>SUM(C175:J175)</f>
        <v>8600</v>
      </c>
      <c r="C175" s="20">
        <v>598</v>
      </c>
      <c r="D175" s="20">
        <v>415</v>
      </c>
      <c r="E175" s="20">
        <v>192</v>
      </c>
      <c r="F175" s="20">
        <v>1790</v>
      </c>
      <c r="G175" s="20">
        <v>931</v>
      </c>
      <c r="H175" s="20">
        <v>1088</v>
      </c>
      <c r="I175" s="20">
        <v>120</v>
      </c>
      <c r="J175" s="21">
        <v>3466</v>
      </c>
    </row>
    <row r="176" spans="1:10" ht="12.75" customHeight="1">
      <c r="A176" s="22"/>
      <c r="B176" s="23"/>
      <c r="C176" s="15"/>
      <c r="D176" s="13"/>
      <c r="E176" s="13"/>
      <c r="F176" s="13"/>
      <c r="G176" s="13"/>
      <c r="H176" s="13"/>
      <c r="I176" s="13"/>
      <c r="J176" s="14"/>
    </row>
    <row r="177" spans="1:10" ht="12.75" customHeight="1">
      <c r="A177" s="18" t="s">
        <v>142</v>
      </c>
      <c r="B177" s="17">
        <f>SUM(C177:J177)</f>
        <v>18714</v>
      </c>
      <c r="C177" s="12">
        <f aca="true" t="shared" si="35" ref="C177:J177">SUM(C179:C180)</f>
        <v>2036</v>
      </c>
      <c r="D177" s="13">
        <f t="shared" si="35"/>
        <v>1080</v>
      </c>
      <c r="E177" s="13">
        <f t="shared" si="35"/>
        <v>396</v>
      </c>
      <c r="F177" s="13">
        <f t="shared" si="35"/>
        <v>4714</v>
      </c>
      <c r="G177" s="13">
        <f t="shared" si="35"/>
        <v>2173</v>
      </c>
      <c r="H177" s="13">
        <f t="shared" si="35"/>
        <v>1833</v>
      </c>
      <c r="I177" s="13">
        <f t="shared" si="35"/>
        <v>285</v>
      </c>
      <c r="J177" s="14">
        <f t="shared" si="35"/>
        <v>6197</v>
      </c>
    </row>
    <row r="178" spans="1:10" ht="12.75" customHeight="1">
      <c r="A178" s="18"/>
      <c r="B178" s="17"/>
      <c r="C178" s="15"/>
      <c r="D178" s="13"/>
      <c r="E178" s="13"/>
      <c r="F178" s="13"/>
      <c r="G178" s="13"/>
      <c r="H178" s="13"/>
      <c r="I178" s="13"/>
      <c r="J178" s="14"/>
    </row>
    <row r="179" spans="1:10" ht="12.75" customHeight="1">
      <c r="A179" s="19" t="s">
        <v>143</v>
      </c>
      <c r="B179" s="17">
        <f>SUM(C179:J179)</f>
        <v>11881</v>
      </c>
      <c r="C179" s="20">
        <v>1490</v>
      </c>
      <c r="D179" s="20">
        <v>487</v>
      </c>
      <c r="E179" s="20">
        <v>289</v>
      </c>
      <c r="F179" s="20">
        <v>2849</v>
      </c>
      <c r="G179" s="20">
        <v>1657</v>
      </c>
      <c r="H179" s="20">
        <v>1425</v>
      </c>
      <c r="I179" s="20">
        <v>224</v>
      </c>
      <c r="J179" s="21">
        <v>3460</v>
      </c>
    </row>
    <row r="180" spans="1:10" ht="12.75" customHeight="1">
      <c r="A180" s="19" t="s">
        <v>144</v>
      </c>
      <c r="B180" s="17">
        <f>SUM(C180:J180)</f>
        <v>6833</v>
      </c>
      <c r="C180" s="20">
        <v>546</v>
      </c>
      <c r="D180" s="20">
        <v>593</v>
      </c>
      <c r="E180" s="20">
        <v>107</v>
      </c>
      <c r="F180" s="20">
        <v>1865</v>
      </c>
      <c r="G180" s="20">
        <v>516</v>
      </c>
      <c r="H180" s="20">
        <v>408</v>
      </c>
      <c r="I180" s="20">
        <v>61</v>
      </c>
      <c r="J180" s="21">
        <v>2737</v>
      </c>
    </row>
    <row r="181" spans="1:10" ht="12.75" customHeight="1">
      <c r="A181" s="22"/>
      <c r="B181" s="23"/>
      <c r="C181" s="15"/>
      <c r="D181" s="13"/>
      <c r="E181" s="13"/>
      <c r="F181" s="13"/>
      <c r="G181" s="13"/>
      <c r="H181" s="13"/>
      <c r="I181" s="13"/>
      <c r="J181" s="14"/>
    </row>
    <row r="182" spans="1:10" ht="12.75" customHeight="1">
      <c r="A182" s="25" t="s">
        <v>145</v>
      </c>
      <c r="B182" s="17">
        <f>SUM(C182:J182)</f>
        <v>49496</v>
      </c>
      <c r="C182" s="12">
        <f aca="true" t="shared" si="36" ref="C182:J182">SUM(C184:C191)</f>
        <v>4847</v>
      </c>
      <c r="D182" s="13">
        <f t="shared" si="36"/>
        <v>4938</v>
      </c>
      <c r="E182" s="13">
        <f t="shared" si="36"/>
        <v>925</v>
      </c>
      <c r="F182" s="13">
        <f t="shared" si="36"/>
        <v>14011</v>
      </c>
      <c r="G182" s="13">
        <f t="shared" si="36"/>
        <v>4622</v>
      </c>
      <c r="H182" s="13">
        <f t="shared" si="36"/>
        <v>3551</v>
      </c>
      <c r="I182" s="13">
        <f t="shared" si="36"/>
        <v>436</v>
      </c>
      <c r="J182" s="14">
        <f t="shared" si="36"/>
        <v>16166</v>
      </c>
    </row>
    <row r="183" spans="1:10" ht="12.75" customHeight="1">
      <c r="A183" s="25"/>
      <c r="B183" s="26"/>
      <c r="C183" s="15"/>
      <c r="D183" s="13"/>
      <c r="E183" s="13"/>
      <c r="F183" s="13"/>
      <c r="G183" s="13"/>
      <c r="H183" s="13"/>
      <c r="I183" s="13"/>
      <c r="J183" s="14"/>
    </row>
    <row r="184" spans="1:10" ht="12.75" customHeight="1">
      <c r="A184" s="19" t="s">
        <v>146</v>
      </c>
      <c r="B184" s="17">
        <f aca="true" t="shared" si="37" ref="B184:B191">SUM(C184:J184)</f>
        <v>8112</v>
      </c>
      <c r="C184" s="20">
        <v>835</v>
      </c>
      <c r="D184" s="20">
        <v>1340</v>
      </c>
      <c r="E184" s="20">
        <v>142</v>
      </c>
      <c r="F184" s="20">
        <v>2404</v>
      </c>
      <c r="G184" s="20">
        <v>530</v>
      </c>
      <c r="H184" s="20">
        <v>342</v>
      </c>
      <c r="I184" s="20">
        <v>52</v>
      </c>
      <c r="J184" s="21">
        <v>2467</v>
      </c>
    </row>
    <row r="185" spans="1:10" ht="12.75" customHeight="1">
      <c r="A185" s="19" t="s">
        <v>147</v>
      </c>
      <c r="B185" s="17">
        <f t="shared" si="37"/>
        <v>3883</v>
      </c>
      <c r="C185" s="20">
        <v>238</v>
      </c>
      <c r="D185" s="20">
        <v>597</v>
      </c>
      <c r="E185" s="20">
        <v>51</v>
      </c>
      <c r="F185" s="20">
        <v>1346</v>
      </c>
      <c r="G185" s="20">
        <v>190</v>
      </c>
      <c r="H185" s="20">
        <v>153</v>
      </c>
      <c r="I185" s="20">
        <v>25</v>
      </c>
      <c r="J185" s="21">
        <v>1283</v>
      </c>
    </row>
    <row r="186" spans="1:10" ht="12.75" customHeight="1">
      <c r="A186" s="19" t="s">
        <v>148</v>
      </c>
      <c r="B186" s="17">
        <f t="shared" si="37"/>
        <v>3497</v>
      </c>
      <c r="C186" s="20">
        <v>276</v>
      </c>
      <c r="D186" s="20">
        <v>541</v>
      </c>
      <c r="E186" s="20">
        <v>62</v>
      </c>
      <c r="F186" s="20">
        <v>1088</v>
      </c>
      <c r="G186" s="20">
        <v>221</v>
      </c>
      <c r="H186" s="20">
        <v>171</v>
      </c>
      <c r="I186" s="20">
        <v>16</v>
      </c>
      <c r="J186" s="21">
        <v>1122</v>
      </c>
    </row>
    <row r="187" spans="1:10" ht="12.75" customHeight="1">
      <c r="A187" s="19" t="s">
        <v>149</v>
      </c>
      <c r="B187" s="17">
        <f t="shared" si="37"/>
        <v>8456</v>
      </c>
      <c r="C187" s="20">
        <v>822</v>
      </c>
      <c r="D187" s="20">
        <v>919</v>
      </c>
      <c r="E187" s="20">
        <v>158</v>
      </c>
      <c r="F187" s="20">
        <v>2585</v>
      </c>
      <c r="G187" s="20">
        <v>734</v>
      </c>
      <c r="H187" s="20">
        <v>489</v>
      </c>
      <c r="I187" s="20">
        <v>74</v>
      </c>
      <c r="J187" s="21">
        <v>2675</v>
      </c>
    </row>
    <row r="188" spans="1:10" ht="12.75" customHeight="1">
      <c r="A188" s="19" t="s">
        <v>150</v>
      </c>
      <c r="B188" s="17">
        <f t="shared" si="37"/>
        <v>8966</v>
      </c>
      <c r="C188" s="20">
        <v>1127</v>
      </c>
      <c r="D188" s="20">
        <v>152</v>
      </c>
      <c r="E188" s="20">
        <v>199</v>
      </c>
      <c r="F188" s="20">
        <v>2430</v>
      </c>
      <c r="G188" s="20">
        <v>1603</v>
      </c>
      <c r="H188" s="20">
        <v>1088</v>
      </c>
      <c r="I188" s="20">
        <v>75</v>
      </c>
      <c r="J188" s="21">
        <v>2292</v>
      </c>
    </row>
    <row r="189" spans="1:10" ht="12.75" customHeight="1">
      <c r="A189" s="19" t="s">
        <v>151</v>
      </c>
      <c r="B189" s="17">
        <f t="shared" si="37"/>
        <v>2151</v>
      </c>
      <c r="C189" s="20">
        <v>132</v>
      </c>
      <c r="D189" s="20">
        <v>257</v>
      </c>
      <c r="E189" s="20">
        <v>28</v>
      </c>
      <c r="F189" s="20">
        <v>697</v>
      </c>
      <c r="G189" s="20">
        <v>145</v>
      </c>
      <c r="H189" s="20">
        <v>142</v>
      </c>
      <c r="I189" s="20">
        <v>14</v>
      </c>
      <c r="J189" s="21">
        <v>736</v>
      </c>
    </row>
    <row r="190" spans="1:10" ht="12.75" customHeight="1">
      <c r="A190" s="19" t="s">
        <v>152</v>
      </c>
      <c r="B190" s="17">
        <f t="shared" si="37"/>
        <v>10305</v>
      </c>
      <c r="C190" s="20">
        <v>884</v>
      </c>
      <c r="D190" s="20">
        <v>855</v>
      </c>
      <c r="E190" s="20">
        <v>170</v>
      </c>
      <c r="F190" s="20">
        <v>2579</v>
      </c>
      <c r="G190" s="20">
        <v>735</v>
      </c>
      <c r="H190" s="20">
        <v>696</v>
      </c>
      <c r="I190" s="20">
        <v>81</v>
      </c>
      <c r="J190" s="21">
        <v>4305</v>
      </c>
    </row>
    <row r="191" spans="1:10" ht="12.75" customHeight="1">
      <c r="A191" s="19" t="s">
        <v>153</v>
      </c>
      <c r="B191" s="17">
        <f t="shared" si="37"/>
        <v>4126</v>
      </c>
      <c r="C191" s="20">
        <v>533</v>
      </c>
      <c r="D191" s="20">
        <v>277</v>
      </c>
      <c r="E191" s="20">
        <v>115</v>
      </c>
      <c r="F191" s="20">
        <v>882</v>
      </c>
      <c r="G191" s="20">
        <v>464</v>
      </c>
      <c r="H191" s="20">
        <v>470</v>
      </c>
      <c r="I191" s="20">
        <v>99</v>
      </c>
      <c r="J191" s="21">
        <v>1286</v>
      </c>
    </row>
    <row r="192" spans="1:10" ht="12.75" customHeight="1">
      <c r="A192" s="22"/>
      <c r="B192" s="23"/>
      <c r="C192" s="15"/>
      <c r="D192" s="13"/>
      <c r="E192" s="13"/>
      <c r="F192" s="13"/>
      <c r="G192" s="13"/>
      <c r="H192" s="13"/>
      <c r="I192" s="13"/>
      <c r="J192" s="14"/>
    </row>
    <row r="193" spans="1:10" ht="12.75" customHeight="1">
      <c r="A193" s="18" t="s">
        <v>154</v>
      </c>
      <c r="B193" s="17">
        <f>SUM(C193:J193)</f>
        <v>12477</v>
      </c>
      <c r="C193" s="12">
        <f aca="true" t="shared" si="38" ref="C193:J193">SUM(C195:C199)</f>
        <v>1320</v>
      </c>
      <c r="D193" s="13">
        <f t="shared" si="38"/>
        <v>639</v>
      </c>
      <c r="E193" s="13">
        <f t="shared" si="38"/>
        <v>242</v>
      </c>
      <c r="F193" s="13">
        <f t="shared" si="38"/>
        <v>2909</v>
      </c>
      <c r="G193" s="13">
        <f t="shared" si="38"/>
        <v>1095</v>
      </c>
      <c r="H193" s="13">
        <f t="shared" si="38"/>
        <v>1070</v>
      </c>
      <c r="I193" s="13">
        <f t="shared" si="38"/>
        <v>153</v>
      </c>
      <c r="J193" s="14">
        <f t="shared" si="38"/>
        <v>5049</v>
      </c>
    </row>
    <row r="194" spans="1:10" ht="12.75" customHeight="1">
      <c r="A194" s="18"/>
      <c r="B194" s="17"/>
      <c r="C194" s="15"/>
      <c r="D194" s="33"/>
      <c r="E194" s="33"/>
      <c r="F194" s="33"/>
      <c r="G194" s="33"/>
      <c r="H194" s="33"/>
      <c r="I194" s="33"/>
      <c r="J194" s="34"/>
    </row>
    <row r="195" spans="1:10" ht="12.75" customHeight="1">
      <c r="A195" s="19" t="s">
        <v>155</v>
      </c>
      <c r="B195" s="17">
        <f>SUM(C195:J195)</f>
        <v>6019</v>
      </c>
      <c r="C195" s="20">
        <v>548</v>
      </c>
      <c r="D195" s="20">
        <v>203</v>
      </c>
      <c r="E195" s="20">
        <v>131</v>
      </c>
      <c r="F195" s="20">
        <v>1219</v>
      </c>
      <c r="G195" s="20">
        <v>465</v>
      </c>
      <c r="H195" s="20">
        <v>488</v>
      </c>
      <c r="I195" s="20">
        <v>73</v>
      </c>
      <c r="J195" s="21">
        <v>2892</v>
      </c>
    </row>
    <row r="196" spans="1:10" ht="12.75" customHeight="1">
      <c r="A196" s="19" t="s">
        <v>156</v>
      </c>
      <c r="B196" s="17">
        <f>SUM(C196:J196)</f>
        <v>679</v>
      </c>
      <c r="C196" s="20">
        <v>87</v>
      </c>
      <c r="D196" s="20">
        <v>64</v>
      </c>
      <c r="E196" s="20">
        <v>10</v>
      </c>
      <c r="F196" s="20">
        <v>154</v>
      </c>
      <c r="G196" s="20">
        <v>62</v>
      </c>
      <c r="H196" s="20">
        <v>66</v>
      </c>
      <c r="I196" s="20">
        <v>7</v>
      </c>
      <c r="J196" s="21">
        <v>229</v>
      </c>
    </row>
    <row r="197" spans="1:10" ht="12.75" customHeight="1">
      <c r="A197" s="19" t="s">
        <v>157</v>
      </c>
      <c r="B197" s="17">
        <f>SUM(C197:J197)</f>
        <v>2488</v>
      </c>
      <c r="C197" s="20">
        <v>239</v>
      </c>
      <c r="D197" s="20">
        <v>236</v>
      </c>
      <c r="E197" s="20">
        <v>31</v>
      </c>
      <c r="F197" s="20">
        <v>652</v>
      </c>
      <c r="G197" s="20">
        <v>197</v>
      </c>
      <c r="H197" s="20">
        <v>152</v>
      </c>
      <c r="I197" s="20">
        <v>21</v>
      </c>
      <c r="J197" s="21">
        <v>960</v>
      </c>
    </row>
    <row r="198" spans="1:10" ht="12.75" customHeight="1">
      <c r="A198" s="19" t="s">
        <v>158</v>
      </c>
      <c r="B198" s="17">
        <f>SUM(C198:J198)</f>
        <v>2221</v>
      </c>
      <c r="C198" s="20">
        <v>270</v>
      </c>
      <c r="D198" s="20">
        <v>115</v>
      </c>
      <c r="E198" s="20">
        <v>50</v>
      </c>
      <c r="F198" s="20">
        <v>562</v>
      </c>
      <c r="G198" s="20">
        <v>267</v>
      </c>
      <c r="H198" s="20">
        <v>254</v>
      </c>
      <c r="I198" s="20">
        <v>39</v>
      </c>
      <c r="J198" s="21">
        <v>664</v>
      </c>
    </row>
    <row r="199" spans="1:10" ht="12.75" customHeight="1">
      <c r="A199" s="19" t="s">
        <v>159</v>
      </c>
      <c r="B199" s="17">
        <f>SUM(C199:J199)</f>
        <v>1070</v>
      </c>
      <c r="C199" s="20">
        <v>176</v>
      </c>
      <c r="D199" s="20">
        <v>21</v>
      </c>
      <c r="E199" s="20">
        <v>20</v>
      </c>
      <c r="F199" s="20">
        <v>322</v>
      </c>
      <c r="G199" s="20">
        <v>104</v>
      </c>
      <c r="H199" s="20">
        <v>110</v>
      </c>
      <c r="I199" s="20">
        <v>13</v>
      </c>
      <c r="J199" s="21">
        <v>304</v>
      </c>
    </row>
    <row r="200" spans="1:10" ht="13.5" customHeight="1">
      <c r="A200" s="35"/>
      <c r="B200" s="36"/>
      <c r="C200" s="37"/>
      <c r="D200" s="37"/>
      <c r="E200" s="37"/>
      <c r="F200" s="37"/>
      <c r="G200" s="37"/>
      <c r="H200" s="37"/>
      <c r="I200" s="37"/>
      <c r="J200" s="38"/>
    </row>
    <row r="201" spans="1:10" ht="12.75" customHeight="1">
      <c r="A201" s="2" t="s">
        <v>162</v>
      </c>
      <c r="B201" s="3"/>
      <c r="C201" s="4"/>
      <c r="D201" s="4"/>
      <c r="E201" s="4"/>
      <c r="F201" s="4"/>
      <c r="G201" s="4"/>
      <c r="H201" s="4"/>
      <c r="I201" s="4"/>
      <c r="J201" s="4"/>
    </row>
  </sheetData>
  <mergeCells count="10">
    <mergeCell ref="A5:A6"/>
    <mergeCell ref="B5:B6"/>
    <mergeCell ref="C5:C6"/>
    <mergeCell ref="D5:D6"/>
    <mergeCell ref="I5:I6"/>
    <mergeCell ref="J5:J6"/>
    <mergeCell ref="E5:E6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2007-04-16T11:25:25Z</dcterms:created>
  <dcterms:modified xsi:type="dcterms:W3CDTF">2014-04-28T09:04:47Z</dcterms:modified>
  <cp:category/>
  <cp:version/>
  <cp:contentType/>
  <cp:contentStatus/>
</cp:coreProperties>
</file>