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.A.Consumo, Precios y Condiciones de Vida\1.Consumo\2.Defensa del consumidor\"/>
    </mc:Choice>
  </mc:AlternateContent>
  <xr:revisionPtr revIDLastSave="0" documentId="13_ncr:1_{F17F3466-8D83-48D5-9E6D-C8EFBC4C2D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2001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8" i="1" l="1"/>
  <c r="D130" i="1"/>
  <c r="D124" i="1"/>
  <c r="D110" i="1"/>
  <c r="D99" i="1"/>
  <c r="D86" i="1"/>
  <c r="D78" i="1"/>
  <c r="D69" i="1"/>
  <c r="D39" i="1"/>
  <c r="D14" i="1"/>
  <c r="D11" i="1"/>
  <c r="D9" i="1" l="1"/>
</calcChain>
</file>

<file path=xl/sharedStrings.xml><?xml version="1.0" encoding="utf-8"?>
<sst xmlns="http://schemas.openxmlformats.org/spreadsheetml/2006/main" count="141" uniqueCount="139">
  <si>
    <t>Información</t>
  </si>
  <si>
    <t>Acceso a 
Banco Datos</t>
  </si>
  <si>
    <t>Índice</t>
  </si>
  <si>
    <t>Datos</t>
  </si>
  <si>
    <t>CONSUMO, PRECIOS Y CONDICIONES DE VIDA. CONSUMO. DEFENSA DEL CONSUMIDOR</t>
  </si>
  <si>
    <t>Total</t>
  </si>
  <si>
    <t>Nº de reclamaciones</t>
  </si>
  <si>
    <t>Salud</t>
  </si>
  <si>
    <t>Servicios generales</t>
  </si>
  <si>
    <t>Reclamaciones</t>
  </si>
  <si>
    <t>Quejas</t>
  </si>
  <si>
    <t>Comidas y bebidas </t>
  </si>
  <si>
    <t xml:space="preserve">Aparatos de telefonía              </t>
  </si>
  <si>
    <t xml:space="preserve">Animales y plantas                 </t>
  </si>
  <si>
    <t xml:space="preserve">Artículos deportivos               </t>
  </si>
  <si>
    <t xml:space="preserve">Automóvil nuevo                    </t>
  </si>
  <si>
    <t xml:space="preserve">Automóvil de segunda mano          </t>
  </si>
  <si>
    <t xml:space="preserve">Calzado                            </t>
  </si>
  <si>
    <t xml:space="preserve">Complementos                       </t>
  </si>
  <si>
    <t xml:space="preserve">Cosmética/perfumería/droguería     </t>
  </si>
  <si>
    <t xml:space="preserve">Electrodomésticos gama blanca      </t>
  </si>
  <si>
    <t xml:space="preserve">Electrodoméstico pequeño           </t>
  </si>
  <si>
    <t xml:space="preserve">Imagen y sonido                     </t>
  </si>
  <si>
    <t xml:space="preserve">Informática                        </t>
  </si>
  <si>
    <t xml:space="preserve">Juguetes                           </t>
  </si>
  <si>
    <t xml:space="preserve">Joyería/relojería/bisutería        </t>
  </si>
  <si>
    <t xml:space="preserve">Libros, revistas, papelería        </t>
  </si>
  <si>
    <t xml:space="preserve">Menaje del hogar/Ferretería/Bricolaje             </t>
  </si>
  <si>
    <t xml:space="preserve">Mobiliario                         </t>
  </si>
  <si>
    <t xml:space="preserve">Motos, accesorios para motos       </t>
  </si>
  <si>
    <t>Otros medios de transporte personal</t>
  </si>
  <si>
    <t xml:space="preserve">Óptica y ortopedia                </t>
  </si>
  <si>
    <t>Puericultura/artículos para cuidado</t>
  </si>
  <si>
    <t xml:space="preserve">Textil y prendas de vestir                   </t>
  </si>
  <si>
    <t xml:space="preserve">Otros bienes de consumo    </t>
  </si>
  <si>
    <t xml:space="preserve"> Aparcamientos                     </t>
  </si>
  <si>
    <t xml:space="preserve"> Alarmas                           </t>
  </si>
  <si>
    <t xml:space="preserve"> Anillado (piercing)/tatuajes      </t>
  </si>
  <si>
    <t xml:space="preserve"> Atención de animales y clínicas veterinarias</t>
  </si>
  <si>
    <t xml:space="preserve"> Belleza, estética y peluquería    </t>
  </si>
  <si>
    <t xml:space="preserve"> Despachos y profesionales liberales</t>
  </si>
  <si>
    <t xml:space="preserve"> Estaciones de servicio            </t>
  </si>
  <si>
    <t xml:space="preserve"> Centros de cuidado infantil       </t>
  </si>
  <si>
    <t xml:space="preserve"> Centros de recreo y esparcimiento infantil  </t>
  </si>
  <si>
    <t xml:space="preserve"> Gestoría              </t>
  </si>
  <si>
    <t xml:space="preserve"> Locutorios                        </t>
  </si>
  <si>
    <t xml:space="preserve"> Mantenimiento y reparación de vehículos a motor  </t>
  </si>
  <si>
    <t xml:space="preserve"> Mantenimiento y reparación de otros medios de transporte</t>
  </si>
  <si>
    <t xml:space="preserve"> Mudanzas y guardamuebles          </t>
  </si>
  <si>
    <t xml:space="preserve"> Reparación de aparatos de fotografía y revelado       </t>
  </si>
  <si>
    <t xml:space="preserve"> Reparación de electrodomésticos Servicio oficial </t>
  </si>
  <si>
    <t xml:space="preserve"> Reparación de electrodomésticos Servicio no oficial   </t>
  </si>
  <si>
    <t xml:space="preserve"> Reparaciones del hogar            </t>
  </si>
  <si>
    <t xml:space="preserve"> Reparación informática            </t>
  </si>
  <si>
    <t xml:space="preserve"> Reparación de óptica y ortopedia  </t>
  </si>
  <si>
    <t xml:space="preserve"> Reparación relojería, joyería y bisutería   </t>
  </si>
  <si>
    <t xml:space="preserve"> Reparación de ropa, calzado y complementos  </t>
  </si>
  <si>
    <t xml:space="preserve"> Reparación de telefonía           </t>
  </si>
  <si>
    <t xml:space="preserve"> Residencia de ancianos y cuidado a domicilio          </t>
  </si>
  <si>
    <t xml:space="preserve"> Servicios funerarios              </t>
  </si>
  <si>
    <t xml:space="preserve"> Servicios de limpieza del hogar   </t>
  </si>
  <si>
    <t xml:space="preserve"> Tintorería                        </t>
  </si>
  <si>
    <t xml:space="preserve"> Otros         </t>
  </si>
  <si>
    <t xml:space="preserve">Bancos y entidades financieras     </t>
  </si>
  <si>
    <t xml:space="preserve">Cambios de moneda                  </t>
  </si>
  <si>
    <t xml:space="preserve">Empresas de recobro                </t>
  </si>
  <si>
    <t xml:space="preserve">Empresas de intermediación         </t>
  </si>
  <si>
    <t xml:space="preserve">Envíos de dinero                   </t>
  </si>
  <si>
    <t xml:space="preserve">Seguros                            </t>
  </si>
  <si>
    <t xml:space="preserve">Otros                  </t>
  </si>
  <si>
    <t xml:space="preserve">Servicios combinados de telefonía  </t>
  </si>
  <si>
    <t xml:space="preserve">Servicios de Internet              </t>
  </si>
  <si>
    <t xml:space="preserve">Servicios de telefonía fija        </t>
  </si>
  <si>
    <t xml:space="preserve">Servicios de telefonía móvil       </t>
  </si>
  <si>
    <t xml:space="preserve">Televisión de pago                 </t>
  </si>
  <si>
    <t xml:space="preserve">Alquiler de vehículo con conductor </t>
  </si>
  <si>
    <t xml:space="preserve">Alquiler de vehículo sin conductor </t>
  </si>
  <si>
    <t xml:space="preserve">Servicios postales                 </t>
  </si>
  <si>
    <t xml:space="preserve">Taxi                               </t>
  </si>
  <si>
    <t xml:space="preserve">Transporte aéreo                   </t>
  </si>
  <si>
    <t xml:space="preserve">Transporte marítimo, fluvial y otros transp. Acuáticos </t>
  </si>
  <si>
    <t>Transporte de mercancías/paquetería</t>
  </si>
  <si>
    <t xml:space="preserve">Transporte de viajeros por carretera    </t>
  </si>
  <si>
    <t>Tranvía, autobús, metro y suburbano</t>
  </si>
  <si>
    <t xml:space="preserve">Tren                               </t>
  </si>
  <si>
    <t xml:space="preserve">Otros                              </t>
  </si>
  <si>
    <t>Actividades de espectáculos público</t>
  </si>
  <si>
    <t xml:space="preserve">Agencia de viajes                  </t>
  </si>
  <si>
    <t>Apuestas, loterías y juegos de azar</t>
  </si>
  <si>
    <t xml:space="preserve">Establecimientos de hostelería     </t>
  </si>
  <si>
    <t xml:space="preserve">Gimnasios                          </t>
  </si>
  <si>
    <t xml:space="preserve">Hoteles y alojamientos turísticos  </t>
  </si>
  <si>
    <t xml:space="preserve">Servicios culturales y de entretenimiento </t>
  </si>
  <si>
    <t xml:space="preserve">Servicios de deporte y aficiones   </t>
  </si>
  <si>
    <t xml:space="preserve">Otros                     </t>
  </si>
  <si>
    <t xml:space="preserve">Agua Canal de Isabel II            </t>
  </si>
  <si>
    <t xml:space="preserve">Electricidad comercializadora      </t>
  </si>
  <si>
    <t xml:space="preserve">Electricidad distribuidora         </t>
  </si>
  <si>
    <t xml:space="preserve">Gas comercializadora               </t>
  </si>
  <si>
    <t xml:space="preserve">Gas distribuidora                  </t>
  </si>
  <si>
    <t xml:space="preserve">Gas envasado                       </t>
  </si>
  <si>
    <t xml:space="preserve">Gestores energéticos               </t>
  </si>
  <si>
    <t xml:space="preserve">Gases licuados del petróleo canalizado     </t>
  </si>
  <si>
    <t xml:space="preserve">Instaladores de electricidad       </t>
  </si>
  <si>
    <t xml:space="preserve">Instaladores de gas         </t>
  </si>
  <si>
    <t xml:space="preserve">Lectura de contadores              </t>
  </si>
  <si>
    <t xml:space="preserve">Hospitales, clínicas y profesionales sanitarios   </t>
  </si>
  <si>
    <t xml:space="preserve">Productos farmacéuticos y parafarmacia            </t>
  </si>
  <si>
    <t xml:space="preserve">Servicios de odontología                          </t>
  </si>
  <si>
    <t xml:space="preserve">Otros        </t>
  </si>
  <si>
    <t xml:space="preserve">Autoescuelas                                      </t>
  </si>
  <si>
    <t xml:space="preserve">Enseñanza en el extranjero                        </t>
  </si>
  <si>
    <t xml:space="preserve">Enseñanza idiomas                                 </t>
  </si>
  <si>
    <t xml:space="preserve">Enseñanza reglada                                 </t>
  </si>
  <si>
    <t xml:space="preserve">Otras enseñanzas no regladas                      </t>
  </si>
  <si>
    <t xml:space="preserve">Otros   </t>
  </si>
  <si>
    <t xml:space="preserve">Aprovechamiento por turno                         </t>
  </si>
  <si>
    <t xml:space="preserve">Arrendamiento de vivienda libre                   </t>
  </si>
  <si>
    <t xml:space="preserve">Arrendamiento de vivienda protegida               </t>
  </si>
  <si>
    <t xml:space="preserve">Compraventa de vivienda libre                     </t>
  </si>
  <si>
    <t xml:space="preserve">Compraventa de vivienda protegida                 </t>
  </si>
  <si>
    <t xml:space="preserve">Comunidad de Propietarios                         </t>
  </si>
  <si>
    <t xml:space="preserve">Cooperativas de vivienda                          </t>
  </si>
  <si>
    <t xml:space="preserve">Instalación y mantenimiento de ascensores         </t>
  </si>
  <si>
    <t xml:space="preserve">Otros               </t>
  </si>
  <si>
    <t>Alimentación</t>
  </si>
  <si>
    <t>Bienes de consumo</t>
  </si>
  <si>
    <t>Servicios Financieros</t>
  </si>
  <si>
    <t>Telecomunicaciones</t>
  </si>
  <si>
    <t>Transportes y Servicio Postal</t>
  </si>
  <si>
    <t>Servicios de Ocio</t>
  </si>
  <si>
    <t>Energía y Agua</t>
  </si>
  <si>
    <t>Educación</t>
  </si>
  <si>
    <t>Vivienda</t>
  </si>
  <si>
    <t>Denucias</t>
  </si>
  <si>
    <t>Sector</t>
  </si>
  <si>
    <t>1. Reclamaciones recibidas en la Oficina Municipal de Información al Consumidor por Sector de reclamación</t>
  </si>
  <si>
    <t>Si desea participar en nuestra encuesta de satisfacción, pinche aquí</t>
  </si>
  <si>
    <t>FUENTE: Área de Gobierno de Economía, Innovación y Hacienda. Dirección General de Comercio, Hostelería y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</si>
</sst>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indexed="16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3" fontId="2" fillId="0" borderId="0" xfId="0" applyNumberFormat="1" applyFont="1" applyAlignment="1" applyProtection="1">
      <alignment horizontal="left"/>
    </xf>
    <xf numFmtId="3" fontId="2" fillId="2" borderId="1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3" fontId="2" fillId="0" borderId="3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 applyProtection="1">
      <alignment horizontal="right"/>
    </xf>
    <xf numFmtId="0" fontId="3" fillId="2" borderId="7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5" fillId="3" borderId="8" xfId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right"/>
    </xf>
    <xf numFmtId="3" fontId="2" fillId="0" borderId="10" xfId="0" applyNumberFormat="1" applyFont="1" applyFill="1" applyBorder="1" applyAlignment="1" applyProtection="1">
      <alignment horizontal="right"/>
    </xf>
    <xf numFmtId="0" fontId="1" fillId="0" borderId="0" xfId="0" applyFont="1" applyBorder="1"/>
    <xf numFmtId="3" fontId="2" fillId="0" borderId="11" xfId="0" applyNumberFormat="1" applyFont="1" applyFill="1" applyBorder="1" applyAlignment="1">
      <alignment horizontal="left"/>
    </xf>
    <xf numFmtId="0" fontId="1" fillId="0" borderId="11" xfId="0" applyFont="1" applyBorder="1"/>
    <xf numFmtId="0" fontId="1" fillId="0" borderId="11" xfId="0" applyFont="1" applyBorder="1" applyAlignment="1">
      <alignment vertical="center"/>
    </xf>
    <xf numFmtId="3" fontId="1" fillId="0" borderId="11" xfId="0" applyNumberFormat="1" applyFont="1" applyFill="1" applyBorder="1" applyAlignment="1">
      <alignment horizontal="left"/>
    </xf>
    <xf numFmtId="0" fontId="1" fillId="0" borderId="10" xfId="0" applyFont="1" applyBorder="1"/>
    <xf numFmtId="3" fontId="1" fillId="0" borderId="11" xfId="0" applyNumberFormat="1" applyFont="1" applyBorder="1"/>
    <xf numFmtId="3" fontId="1" fillId="0" borderId="0" xfId="0" applyNumberFormat="1" applyFont="1" applyBorder="1"/>
    <xf numFmtId="3" fontId="1" fillId="0" borderId="10" xfId="0" applyNumberFormat="1" applyFont="1" applyBorder="1"/>
    <xf numFmtId="3" fontId="1" fillId="0" borderId="12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3" fontId="2" fillId="0" borderId="10" xfId="0" applyNumberFormat="1" applyFont="1" applyBorder="1"/>
    <xf numFmtId="0" fontId="2" fillId="0" borderId="0" xfId="0" applyFont="1" applyFill="1" applyBorder="1"/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3" fontId="2" fillId="0" borderId="1" xfId="0" applyNumberFormat="1" applyFont="1" applyBorder="1" applyAlignment="1" applyProtection="1">
      <alignment horizontal="left"/>
    </xf>
    <xf numFmtId="3" fontId="2" fillId="0" borderId="9" xfId="0" applyNumberFormat="1" applyFont="1" applyBorder="1" applyAlignment="1" applyProtection="1">
      <alignment horizontal="left"/>
    </xf>
    <xf numFmtId="3" fontId="2" fillId="0" borderId="0" xfId="0" applyNumberFormat="1" applyFont="1" applyAlignment="1" applyProtection="1">
      <alignment horizontal="left"/>
    </xf>
    <xf numFmtId="0" fontId="6" fillId="3" borderId="16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" fillId="0" borderId="15" xfId="0" applyNumberFormat="1" applyFont="1" applyBorder="1" applyAlignment="1" applyProtection="1">
      <alignment wrapText="1"/>
    </xf>
    <xf numFmtId="0" fontId="0" fillId="0" borderId="15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10102000001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0"/>
  <sheetViews>
    <sheetView showGridLines="0" tabSelected="1" zoomScaleNormal="100" workbookViewId="0">
      <selection activeCell="D9" sqref="D9:D152"/>
    </sheetView>
  </sheetViews>
  <sheetFormatPr baseColWidth="10" defaultColWidth="11" defaultRowHeight="10.199999999999999" x14ac:dyDescent="0.2"/>
  <cols>
    <col min="1" max="1" width="13.77734375" style="1" customWidth="1"/>
    <col min="2" max="2" width="14.6640625" style="1" customWidth="1"/>
    <col min="3" max="3" width="32.21875" style="1" customWidth="1"/>
    <col min="4" max="4" width="32" style="1" customWidth="1"/>
    <col min="5" max="16384" width="11" style="1"/>
  </cols>
  <sheetData>
    <row r="1" spans="1:7" ht="10.8" thickBot="1" x14ac:dyDescent="0.25"/>
    <row r="2" spans="1:7" ht="20.399999999999999" customHeight="1" thickTop="1" thickBot="1" x14ac:dyDescent="0.25">
      <c r="A2" s="10" t="s">
        <v>1</v>
      </c>
      <c r="B2" s="38" t="s">
        <v>4</v>
      </c>
      <c r="C2" s="39"/>
      <c r="D2" s="39"/>
      <c r="E2" s="40" t="s">
        <v>137</v>
      </c>
      <c r="F2" s="41"/>
      <c r="G2" s="42"/>
    </row>
    <row r="3" spans="1:7" ht="11.4" thickTop="1" thickBot="1" x14ac:dyDescent="0.25">
      <c r="A3" s="13" t="s">
        <v>2</v>
      </c>
      <c r="B3" s="2"/>
      <c r="C3" s="2"/>
      <c r="D3" s="2"/>
    </row>
    <row r="4" spans="1:7" ht="11.4" thickTop="1" thickBot="1" x14ac:dyDescent="0.25">
      <c r="A4" s="13" t="s">
        <v>3</v>
      </c>
      <c r="B4" s="37" t="s">
        <v>136</v>
      </c>
      <c r="C4" s="37"/>
      <c r="D4" s="37"/>
    </row>
    <row r="5" spans="1:7" ht="21" customHeight="1" thickTop="1" x14ac:dyDescent="0.2">
      <c r="B5" s="8" t="s">
        <v>135</v>
      </c>
      <c r="C5" s="3"/>
      <c r="D5" s="9" t="s">
        <v>6</v>
      </c>
    </row>
    <row r="6" spans="1:7" s="5" customFormat="1" x14ac:dyDescent="0.2">
      <c r="B6" s="6"/>
      <c r="C6" s="7"/>
      <c r="D6" s="4"/>
    </row>
    <row r="7" spans="1:7" s="5" customFormat="1" x14ac:dyDescent="0.2">
      <c r="B7" s="28">
        <v>2023</v>
      </c>
      <c r="C7" s="11"/>
      <c r="D7" s="15"/>
    </row>
    <row r="8" spans="1:7" s="5" customFormat="1" x14ac:dyDescent="0.2">
      <c r="B8" s="17"/>
      <c r="C8" s="11"/>
      <c r="D8" s="15"/>
    </row>
    <row r="9" spans="1:7" s="5" customFormat="1" x14ac:dyDescent="0.2">
      <c r="B9" s="17" t="s">
        <v>5</v>
      </c>
      <c r="C9" s="11"/>
      <c r="D9" s="34">
        <f>SUM(D11,D14,D39,D69,D78,D86,D99,D110,D124,D130,D138)</f>
        <v>15310</v>
      </c>
    </row>
    <row r="10" spans="1:7" s="5" customFormat="1" x14ac:dyDescent="0.2">
      <c r="B10" s="17"/>
      <c r="C10" s="11"/>
      <c r="D10" s="34"/>
    </row>
    <row r="11" spans="1:7" s="5" customFormat="1" x14ac:dyDescent="0.2">
      <c r="B11" s="31" t="s">
        <v>125</v>
      </c>
      <c r="D11" s="32">
        <f>SUM(D12:D12)</f>
        <v>420</v>
      </c>
    </row>
    <row r="12" spans="1:7" s="5" customFormat="1" x14ac:dyDescent="0.2">
      <c r="B12" s="18" t="s">
        <v>11</v>
      </c>
      <c r="C12" s="11"/>
      <c r="D12" s="35">
        <v>420</v>
      </c>
    </row>
    <row r="13" spans="1:7" s="5" customFormat="1" x14ac:dyDescent="0.2">
      <c r="B13" s="18"/>
      <c r="D13" s="21"/>
    </row>
    <row r="14" spans="1:7" s="5" customFormat="1" x14ac:dyDescent="0.2">
      <c r="B14" s="31" t="s">
        <v>126</v>
      </c>
      <c r="D14" s="32">
        <f>SUM(D15:D37)</f>
        <v>3031</v>
      </c>
    </row>
    <row r="15" spans="1:7" s="5" customFormat="1" x14ac:dyDescent="0.2">
      <c r="B15" s="18" t="s">
        <v>12</v>
      </c>
      <c r="D15" s="35">
        <v>250</v>
      </c>
    </row>
    <row r="16" spans="1:7" s="5" customFormat="1" x14ac:dyDescent="0.2">
      <c r="B16" s="18" t="s">
        <v>13</v>
      </c>
      <c r="D16" s="21">
        <v>22</v>
      </c>
    </row>
    <row r="17" spans="1:4" s="5" customFormat="1" x14ac:dyDescent="0.2">
      <c r="B17" s="18" t="s">
        <v>14</v>
      </c>
      <c r="D17" s="21">
        <v>47</v>
      </c>
    </row>
    <row r="18" spans="1:4" s="5" customFormat="1" x14ac:dyDescent="0.2">
      <c r="B18" s="18" t="s">
        <v>15</v>
      </c>
      <c r="D18" s="21">
        <v>76</v>
      </c>
    </row>
    <row r="19" spans="1:4" s="5" customFormat="1" x14ac:dyDescent="0.2">
      <c r="B19" s="18" t="s">
        <v>16</v>
      </c>
      <c r="D19" s="21">
        <v>95</v>
      </c>
    </row>
    <row r="20" spans="1:4" s="5" customFormat="1" x14ac:dyDescent="0.2">
      <c r="B20" s="18" t="s">
        <v>17</v>
      </c>
      <c r="D20" s="35">
        <v>203</v>
      </c>
    </row>
    <row r="21" spans="1:4" s="5" customFormat="1" x14ac:dyDescent="0.2">
      <c r="B21" s="18" t="s">
        <v>18</v>
      </c>
      <c r="D21" s="21">
        <v>73</v>
      </c>
    </row>
    <row r="22" spans="1:4" s="5" customFormat="1" x14ac:dyDescent="0.2">
      <c r="B22" s="18" t="s">
        <v>19</v>
      </c>
      <c r="D22" s="21">
        <v>112</v>
      </c>
    </row>
    <row r="23" spans="1:4" s="5" customFormat="1" x14ac:dyDescent="0.2">
      <c r="A23" s="29"/>
      <c r="B23" s="18" t="s">
        <v>20</v>
      </c>
      <c r="D23" s="21">
        <v>190</v>
      </c>
    </row>
    <row r="24" spans="1:4" s="5" customFormat="1" x14ac:dyDescent="0.2">
      <c r="B24" s="18" t="s">
        <v>21</v>
      </c>
      <c r="D24" s="21">
        <v>134</v>
      </c>
    </row>
    <row r="25" spans="1:4" s="5" customFormat="1" x14ac:dyDescent="0.2">
      <c r="B25" s="18" t="s">
        <v>22</v>
      </c>
      <c r="D25" s="21">
        <v>148</v>
      </c>
    </row>
    <row r="26" spans="1:4" s="5" customFormat="1" x14ac:dyDescent="0.2">
      <c r="B26" s="18" t="s">
        <v>23</v>
      </c>
      <c r="D26" s="35">
        <v>170</v>
      </c>
    </row>
    <row r="27" spans="1:4" s="5" customFormat="1" x14ac:dyDescent="0.2">
      <c r="B27" s="18" t="s">
        <v>24</v>
      </c>
      <c r="D27" s="35">
        <v>19</v>
      </c>
    </row>
    <row r="28" spans="1:4" s="5" customFormat="1" x14ac:dyDescent="0.2">
      <c r="B28" s="18" t="s">
        <v>25</v>
      </c>
      <c r="D28" s="21">
        <v>135</v>
      </c>
    </row>
    <row r="29" spans="1:4" s="5" customFormat="1" x14ac:dyDescent="0.2">
      <c r="B29" s="18" t="s">
        <v>26</v>
      </c>
      <c r="D29" s="21">
        <v>40</v>
      </c>
    </row>
    <row r="30" spans="1:4" s="5" customFormat="1" x14ac:dyDescent="0.2">
      <c r="B30" s="18" t="s">
        <v>27</v>
      </c>
      <c r="D30" s="21">
        <v>139</v>
      </c>
    </row>
    <row r="31" spans="1:4" s="5" customFormat="1" x14ac:dyDescent="0.2">
      <c r="B31" s="18" t="s">
        <v>28</v>
      </c>
      <c r="D31" s="21">
        <v>287</v>
      </c>
    </row>
    <row r="32" spans="1:4" s="5" customFormat="1" x14ac:dyDescent="0.2">
      <c r="B32" s="18" t="s">
        <v>29</v>
      </c>
      <c r="D32" s="21">
        <v>18</v>
      </c>
    </row>
    <row r="33" spans="1:4" s="5" customFormat="1" x14ac:dyDescent="0.2">
      <c r="B33" s="18" t="s">
        <v>30</v>
      </c>
      <c r="D33" s="21">
        <v>17</v>
      </c>
    </row>
    <row r="34" spans="1:4" s="5" customFormat="1" x14ac:dyDescent="0.2">
      <c r="A34" s="29"/>
      <c r="B34" s="18" t="s">
        <v>31</v>
      </c>
      <c r="D34" s="21">
        <v>80</v>
      </c>
    </row>
    <row r="35" spans="1:4" s="5" customFormat="1" x14ac:dyDescent="0.2">
      <c r="B35" s="18" t="s">
        <v>32</v>
      </c>
      <c r="D35" s="21">
        <v>5</v>
      </c>
    </row>
    <row r="36" spans="1:4" s="5" customFormat="1" x14ac:dyDescent="0.2">
      <c r="A36" s="29"/>
      <c r="B36" s="18" t="s">
        <v>33</v>
      </c>
      <c r="D36" s="21">
        <v>386</v>
      </c>
    </row>
    <row r="37" spans="1:4" s="5" customFormat="1" x14ac:dyDescent="0.2">
      <c r="B37" s="18" t="s">
        <v>34</v>
      </c>
      <c r="D37" s="21">
        <v>385</v>
      </c>
    </row>
    <row r="38" spans="1:4" s="5" customFormat="1" x14ac:dyDescent="0.2">
      <c r="B38" s="19"/>
      <c r="D38" s="21"/>
    </row>
    <row r="39" spans="1:4" s="33" customFormat="1" x14ac:dyDescent="0.2">
      <c r="B39" s="31" t="s">
        <v>8</v>
      </c>
      <c r="C39" s="11"/>
      <c r="D39" s="34">
        <f>SUM(D40:D67)</f>
        <v>1993</v>
      </c>
    </row>
    <row r="40" spans="1:4" s="5" customFormat="1" x14ac:dyDescent="0.2">
      <c r="A40" s="29"/>
      <c r="B40" s="18" t="s">
        <v>35</v>
      </c>
      <c r="D40" s="21">
        <v>67</v>
      </c>
    </row>
    <row r="41" spans="1:4" s="5" customFormat="1" x14ac:dyDescent="0.2">
      <c r="B41" s="18" t="s">
        <v>36</v>
      </c>
      <c r="D41" s="21">
        <v>27</v>
      </c>
    </row>
    <row r="42" spans="1:4" s="5" customFormat="1" x14ac:dyDescent="0.2">
      <c r="B42" s="18" t="s">
        <v>37</v>
      </c>
      <c r="C42" s="11"/>
      <c r="D42" s="35">
        <v>3</v>
      </c>
    </row>
    <row r="43" spans="1:4" s="5" customFormat="1" x14ac:dyDescent="0.2">
      <c r="B43" s="18" t="s">
        <v>38</v>
      </c>
      <c r="C43" s="11"/>
      <c r="D43" s="35">
        <v>21</v>
      </c>
    </row>
    <row r="44" spans="1:4" s="5" customFormat="1" x14ac:dyDescent="0.2">
      <c r="B44" s="18" t="s">
        <v>39</v>
      </c>
      <c r="C44" s="12"/>
      <c r="D44" s="35">
        <v>249</v>
      </c>
    </row>
    <row r="45" spans="1:4" s="5" customFormat="1" x14ac:dyDescent="0.2">
      <c r="B45" s="18" t="s">
        <v>40</v>
      </c>
      <c r="C45" s="12"/>
      <c r="D45" s="35">
        <v>41</v>
      </c>
    </row>
    <row r="46" spans="1:4" s="5" customFormat="1" x14ac:dyDescent="0.2">
      <c r="B46" s="18" t="s">
        <v>41</v>
      </c>
      <c r="C46" s="12"/>
      <c r="D46" s="35">
        <v>67</v>
      </c>
    </row>
    <row r="47" spans="1:4" s="5" customFormat="1" x14ac:dyDescent="0.2">
      <c r="B47" s="18" t="s">
        <v>42</v>
      </c>
      <c r="C47" s="12"/>
      <c r="D47" s="35">
        <v>2</v>
      </c>
    </row>
    <row r="48" spans="1:4" s="5" customFormat="1" x14ac:dyDescent="0.2">
      <c r="B48" s="18" t="s">
        <v>43</v>
      </c>
      <c r="C48" s="12"/>
      <c r="D48" s="35">
        <v>1</v>
      </c>
    </row>
    <row r="49" spans="2:4" s="5" customFormat="1" x14ac:dyDescent="0.2">
      <c r="B49" s="18" t="s">
        <v>44</v>
      </c>
      <c r="C49" s="12"/>
      <c r="D49" s="35">
        <v>40</v>
      </c>
    </row>
    <row r="50" spans="2:4" s="5" customFormat="1" x14ac:dyDescent="0.2">
      <c r="B50" s="18" t="s">
        <v>45</v>
      </c>
      <c r="C50" s="12"/>
      <c r="D50" s="35">
        <v>10</v>
      </c>
    </row>
    <row r="51" spans="2:4" s="5" customFormat="1" x14ac:dyDescent="0.2">
      <c r="B51" s="18" t="s">
        <v>46</v>
      </c>
      <c r="C51" s="12"/>
      <c r="D51" s="35">
        <v>429</v>
      </c>
    </row>
    <row r="52" spans="2:4" s="5" customFormat="1" x14ac:dyDescent="0.2">
      <c r="B52" s="18" t="s">
        <v>47</v>
      </c>
      <c r="C52" s="11"/>
      <c r="D52" s="34">
        <v>7</v>
      </c>
    </row>
    <row r="53" spans="2:4" s="5" customFormat="1" x14ac:dyDescent="0.2">
      <c r="B53" s="18" t="s">
        <v>48</v>
      </c>
      <c r="C53" s="12"/>
      <c r="D53" s="35">
        <v>18</v>
      </c>
    </row>
    <row r="54" spans="2:4" s="5" customFormat="1" x14ac:dyDescent="0.2">
      <c r="B54" s="18" t="s">
        <v>49</v>
      </c>
      <c r="C54" s="12"/>
      <c r="D54" s="35">
        <v>5</v>
      </c>
    </row>
    <row r="55" spans="2:4" s="5" customFormat="1" x14ac:dyDescent="0.2">
      <c r="B55" s="18" t="s">
        <v>50</v>
      </c>
      <c r="C55" s="12"/>
      <c r="D55" s="35">
        <v>68</v>
      </c>
    </row>
    <row r="56" spans="2:4" s="5" customFormat="1" x14ac:dyDescent="0.2">
      <c r="B56" s="18" t="s">
        <v>51</v>
      </c>
      <c r="C56" s="12"/>
      <c r="D56" s="35">
        <v>45</v>
      </c>
    </row>
    <row r="57" spans="2:4" s="5" customFormat="1" x14ac:dyDescent="0.2">
      <c r="B57" s="18" t="s">
        <v>52</v>
      </c>
      <c r="C57" s="12"/>
      <c r="D57" s="35">
        <v>231</v>
      </c>
    </row>
    <row r="58" spans="2:4" s="5" customFormat="1" x14ac:dyDescent="0.2">
      <c r="B58" s="18" t="s">
        <v>53</v>
      </c>
      <c r="C58" s="12"/>
      <c r="D58" s="35">
        <v>64</v>
      </c>
    </row>
    <row r="59" spans="2:4" s="5" customFormat="1" x14ac:dyDescent="0.2">
      <c r="B59" s="18" t="s">
        <v>54</v>
      </c>
      <c r="C59" s="12"/>
      <c r="D59" s="35">
        <v>8</v>
      </c>
    </row>
    <row r="60" spans="2:4" s="5" customFormat="1" x14ac:dyDescent="0.2">
      <c r="B60" s="18" t="s">
        <v>55</v>
      </c>
      <c r="C60" s="12"/>
      <c r="D60" s="35">
        <v>25</v>
      </c>
    </row>
    <row r="61" spans="2:4" s="5" customFormat="1" x14ac:dyDescent="0.2">
      <c r="B61" s="18" t="s">
        <v>56</v>
      </c>
      <c r="C61" s="12"/>
      <c r="D61" s="35">
        <v>21</v>
      </c>
    </row>
    <row r="62" spans="2:4" s="5" customFormat="1" x14ac:dyDescent="0.2">
      <c r="B62" s="18" t="s">
        <v>57</v>
      </c>
      <c r="C62" s="12"/>
      <c r="D62" s="35">
        <v>72</v>
      </c>
    </row>
    <row r="63" spans="2:4" s="5" customFormat="1" x14ac:dyDescent="0.2">
      <c r="B63" s="18" t="s">
        <v>58</v>
      </c>
      <c r="C63" s="12"/>
      <c r="D63" s="35">
        <v>11</v>
      </c>
    </row>
    <row r="64" spans="2:4" s="5" customFormat="1" x14ac:dyDescent="0.2">
      <c r="B64" s="18" t="s">
        <v>59</v>
      </c>
      <c r="C64" s="12"/>
      <c r="D64" s="35">
        <v>14</v>
      </c>
    </row>
    <row r="65" spans="2:4" s="5" customFormat="1" x14ac:dyDescent="0.2">
      <c r="B65" s="18" t="s">
        <v>60</v>
      </c>
      <c r="C65" s="12"/>
      <c r="D65" s="35">
        <v>5</v>
      </c>
    </row>
    <row r="66" spans="2:4" s="5" customFormat="1" x14ac:dyDescent="0.2">
      <c r="B66" s="18" t="s">
        <v>61</v>
      </c>
      <c r="C66" s="12"/>
      <c r="D66" s="35">
        <v>91</v>
      </c>
    </row>
    <row r="67" spans="2:4" s="5" customFormat="1" x14ac:dyDescent="0.2">
      <c r="B67" s="18" t="s">
        <v>62</v>
      </c>
      <c r="C67" s="12"/>
      <c r="D67" s="35">
        <v>351</v>
      </c>
    </row>
    <row r="68" spans="2:4" s="5" customFormat="1" x14ac:dyDescent="0.2">
      <c r="B68" s="18"/>
      <c r="C68" s="12"/>
      <c r="D68" s="35"/>
    </row>
    <row r="69" spans="2:4" s="33" customFormat="1" x14ac:dyDescent="0.2">
      <c r="B69" s="31" t="s">
        <v>127</v>
      </c>
      <c r="C69" s="11"/>
      <c r="D69" s="34">
        <f>SUM(D70:D76)</f>
        <v>1159</v>
      </c>
    </row>
    <row r="70" spans="2:4" s="5" customFormat="1" x14ac:dyDescent="0.2">
      <c r="B70" s="18" t="s">
        <v>63</v>
      </c>
      <c r="C70" s="12"/>
      <c r="D70" s="35">
        <v>623</v>
      </c>
    </row>
    <row r="71" spans="2:4" s="5" customFormat="1" x14ac:dyDescent="0.2">
      <c r="B71" s="18" t="s">
        <v>64</v>
      </c>
      <c r="C71" s="12"/>
      <c r="D71" s="35">
        <v>6</v>
      </c>
    </row>
    <row r="72" spans="2:4" s="5" customFormat="1" x14ac:dyDescent="0.2">
      <c r="B72" s="18" t="s">
        <v>65</v>
      </c>
      <c r="C72" s="12"/>
      <c r="D72" s="35">
        <v>22</v>
      </c>
    </row>
    <row r="73" spans="2:4" s="5" customFormat="1" x14ac:dyDescent="0.2">
      <c r="B73" s="18" t="s">
        <v>66</v>
      </c>
      <c r="C73" s="12"/>
      <c r="D73" s="35">
        <v>46</v>
      </c>
    </row>
    <row r="74" spans="2:4" s="5" customFormat="1" x14ac:dyDescent="0.2">
      <c r="B74" s="18" t="s">
        <v>67</v>
      </c>
      <c r="C74" s="12"/>
      <c r="D74" s="34">
        <v>5</v>
      </c>
    </row>
    <row r="75" spans="2:4" s="5" customFormat="1" x14ac:dyDescent="0.2">
      <c r="B75" s="18" t="s">
        <v>68</v>
      </c>
      <c r="C75" s="12"/>
      <c r="D75" s="35">
        <v>422</v>
      </c>
    </row>
    <row r="76" spans="2:4" s="5" customFormat="1" x14ac:dyDescent="0.2">
      <c r="B76" s="18" t="s">
        <v>69</v>
      </c>
      <c r="C76" s="12"/>
      <c r="D76" s="35">
        <v>35</v>
      </c>
    </row>
    <row r="77" spans="2:4" s="5" customFormat="1" x14ac:dyDescent="0.2">
      <c r="B77" s="18"/>
      <c r="C77" s="12"/>
      <c r="D77" s="35"/>
    </row>
    <row r="78" spans="2:4" s="33" customFormat="1" x14ac:dyDescent="0.2">
      <c r="B78" s="31" t="s">
        <v>128</v>
      </c>
      <c r="C78" s="11"/>
      <c r="D78" s="34">
        <f>SUM(D79:D84)</f>
        <v>1518</v>
      </c>
    </row>
    <row r="79" spans="2:4" s="5" customFormat="1" x14ac:dyDescent="0.2">
      <c r="B79" s="18" t="s">
        <v>70</v>
      </c>
      <c r="C79" s="12"/>
      <c r="D79" s="35">
        <v>1081</v>
      </c>
    </row>
    <row r="80" spans="2:4" s="5" customFormat="1" x14ac:dyDescent="0.2">
      <c r="B80" s="18" t="s">
        <v>71</v>
      </c>
      <c r="C80" s="12"/>
      <c r="D80" s="35">
        <v>47</v>
      </c>
    </row>
    <row r="81" spans="2:4" s="5" customFormat="1" x14ac:dyDescent="0.2">
      <c r="B81" s="18" t="s">
        <v>72</v>
      </c>
      <c r="C81" s="12"/>
      <c r="D81" s="35">
        <v>29</v>
      </c>
    </row>
    <row r="82" spans="2:4" s="5" customFormat="1" x14ac:dyDescent="0.2">
      <c r="B82" s="20" t="s">
        <v>73</v>
      </c>
      <c r="C82" s="12"/>
      <c r="D82" s="35">
        <v>286</v>
      </c>
    </row>
    <row r="83" spans="2:4" s="5" customFormat="1" x14ac:dyDescent="0.2">
      <c r="B83" s="20" t="s">
        <v>74</v>
      </c>
      <c r="C83" s="12"/>
      <c r="D83" s="35">
        <v>19</v>
      </c>
    </row>
    <row r="84" spans="2:4" s="5" customFormat="1" x14ac:dyDescent="0.2">
      <c r="B84" s="18" t="s">
        <v>69</v>
      </c>
      <c r="C84" s="12"/>
      <c r="D84" s="35">
        <v>56</v>
      </c>
    </row>
    <row r="85" spans="2:4" s="5" customFormat="1" x14ac:dyDescent="0.2">
      <c r="B85" s="18"/>
      <c r="C85" s="12"/>
      <c r="D85" s="35"/>
    </row>
    <row r="86" spans="2:4" s="5" customFormat="1" x14ac:dyDescent="0.2">
      <c r="B86" s="31" t="s">
        <v>129</v>
      </c>
      <c r="C86" s="11"/>
      <c r="D86" s="34">
        <f>SUM(D87:D97)</f>
        <v>965</v>
      </c>
    </row>
    <row r="87" spans="2:4" s="5" customFormat="1" x14ac:dyDescent="0.2">
      <c r="B87" s="18" t="s">
        <v>75</v>
      </c>
      <c r="C87" s="12"/>
      <c r="D87" s="35">
        <v>16</v>
      </c>
    </row>
    <row r="88" spans="2:4" s="5" customFormat="1" x14ac:dyDescent="0.2">
      <c r="B88" s="18" t="s">
        <v>76</v>
      </c>
      <c r="C88" s="12"/>
      <c r="D88" s="35">
        <v>125</v>
      </c>
    </row>
    <row r="89" spans="2:4" s="5" customFormat="1" x14ac:dyDescent="0.2">
      <c r="B89" s="18" t="s">
        <v>77</v>
      </c>
      <c r="C89" s="12"/>
      <c r="D89" s="35">
        <v>135</v>
      </c>
    </row>
    <row r="90" spans="2:4" s="5" customFormat="1" x14ac:dyDescent="0.2">
      <c r="B90" s="18" t="s">
        <v>78</v>
      </c>
      <c r="C90" s="12"/>
      <c r="D90" s="35">
        <v>14</v>
      </c>
    </row>
    <row r="91" spans="2:4" s="5" customFormat="1" x14ac:dyDescent="0.2">
      <c r="B91" s="20" t="s">
        <v>79</v>
      </c>
      <c r="C91" s="12"/>
      <c r="D91" s="35">
        <v>307</v>
      </c>
    </row>
    <row r="92" spans="2:4" s="5" customFormat="1" x14ac:dyDescent="0.2">
      <c r="B92" s="20" t="s">
        <v>80</v>
      </c>
      <c r="C92" s="12"/>
      <c r="D92" s="35">
        <v>8</v>
      </c>
    </row>
    <row r="93" spans="2:4" s="5" customFormat="1" x14ac:dyDescent="0.2">
      <c r="B93" s="18" t="s">
        <v>81</v>
      </c>
      <c r="C93" s="11"/>
      <c r="D93" s="35">
        <v>206</v>
      </c>
    </row>
    <row r="94" spans="2:4" s="5" customFormat="1" x14ac:dyDescent="0.2">
      <c r="B94" s="18" t="s">
        <v>82</v>
      </c>
      <c r="C94" s="12"/>
      <c r="D94" s="35">
        <v>35</v>
      </c>
    </row>
    <row r="95" spans="2:4" s="5" customFormat="1" x14ac:dyDescent="0.2">
      <c r="B95" s="18" t="s">
        <v>83</v>
      </c>
      <c r="C95" s="12"/>
      <c r="D95" s="35">
        <v>12</v>
      </c>
    </row>
    <row r="96" spans="2:4" s="5" customFormat="1" x14ac:dyDescent="0.2">
      <c r="B96" s="20" t="s">
        <v>84</v>
      </c>
      <c r="C96" s="12"/>
      <c r="D96" s="35">
        <v>87</v>
      </c>
    </row>
    <row r="97" spans="2:4" s="33" customFormat="1" x14ac:dyDescent="0.2">
      <c r="B97" s="17" t="s">
        <v>85</v>
      </c>
      <c r="C97" s="11"/>
      <c r="D97" s="34">
        <v>20</v>
      </c>
    </row>
    <row r="98" spans="2:4" s="5" customFormat="1" x14ac:dyDescent="0.2">
      <c r="B98" s="18"/>
      <c r="C98" s="12"/>
      <c r="D98" s="35"/>
    </row>
    <row r="99" spans="2:4" s="5" customFormat="1" x14ac:dyDescent="0.2">
      <c r="B99" s="31" t="s">
        <v>130</v>
      </c>
      <c r="C99" s="30"/>
      <c r="D99" s="32">
        <f>SUM(D100:D108)</f>
        <v>1491</v>
      </c>
    </row>
    <row r="100" spans="2:4" s="5" customFormat="1" x14ac:dyDescent="0.2">
      <c r="B100" s="18" t="s">
        <v>86</v>
      </c>
      <c r="C100" s="12"/>
      <c r="D100" s="35">
        <v>347</v>
      </c>
    </row>
    <row r="101" spans="2:4" s="5" customFormat="1" x14ac:dyDescent="0.2">
      <c r="B101" s="18" t="s">
        <v>87</v>
      </c>
      <c r="C101" s="12"/>
      <c r="D101" s="35">
        <v>310</v>
      </c>
    </row>
    <row r="102" spans="2:4" s="5" customFormat="1" x14ac:dyDescent="0.2">
      <c r="B102" s="18" t="s">
        <v>88</v>
      </c>
      <c r="C102" s="12"/>
      <c r="D102" s="35">
        <v>8</v>
      </c>
    </row>
    <row r="103" spans="2:4" s="5" customFormat="1" x14ac:dyDescent="0.2">
      <c r="B103" s="18" t="s">
        <v>89</v>
      </c>
      <c r="C103" s="12"/>
      <c r="D103" s="35">
        <v>366</v>
      </c>
    </row>
    <row r="104" spans="2:4" s="5" customFormat="1" x14ac:dyDescent="0.2">
      <c r="B104" s="18" t="s">
        <v>90</v>
      </c>
      <c r="C104" s="12"/>
      <c r="D104" s="35">
        <v>201</v>
      </c>
    </row>
    <row r="105" spans="2:4" s="5" customFormat="1" x14ac:dyDescent="0.2">
      <c r="B105" s="18" t="s">
        <v>91</v>
      </c>
      <c r="C105" s="11"/>
      <c r="D105" s="35">
        <v>64</v>
      </c>
    </row>
    <row r="106" spans="2:4" s="5" customFormat="1" x14ac:dyDescent="0.2">
      <c r="B106" s="18" t="s">
        <v>92</v>
      </c>
      <c r="D106" s="21">
        <v>91</v>
      </c>
    </row>
    <row r="107" spans="2:4" s="5" customFormat="1" x14ac:dyDescent="0.2">
      <c r="B107" s="18" t="s">
        <v>93</v>
      </c>
      <c r="C107" s="16"/>
      <c r="D107" s="21">
        <v>82</v>
      </c>
    </row>
    <row r="108" spans="2:4" s="5" customFormat="1" x14ac:dyDescent="0.2">
      <c r="B108" s="18" t="s">
        <v>94</v>
      </c>
      <c r="C108" s="16"/>
      <c r="D108" s="21">
        <v>22</v>
      </c>
    </row>
    <row r="109" spans="2:4" s="5" customFormat="1" x14ac:dyDescent="0.2">
      <c r="B109" s="18"/>
      <c r="C109" s="16"/>
      <c r="D109" s="21"/>
    </row>
    <row r="110" spans="2:4" s="5" customFormat="1" x14ac:dyDescent="0.2">
      <c r="B110" s="17" t="s">
        <v>131</v>
      </c>
      <c r="C110" s="11"/>
      <c r="D110" s="34">
        <f>SUM(D111:D122)</f>
        <v>3728</v>
      </c>
    </row>
    <row r="111" spans="2:4" s="5" customFormat="1" x14ac:dyDescent="0.2">
      <c r="B111" s="18" t="s">
        <v>95</v>
      </c>
      <c r="C111" s="16"/>
      <c r="D111" s="21">
        <v>25</v>
      </c>
    </row>
    <row r="112" spans="2:4" s="5" customFormat="1" x14ac:dyDescent="0.2">
      <c r="B112" s="18" t="s">
        <v>96</v>
      </c>
      <c r="C112" s="16"/>
      <c r="D112" s="24">
        <v>1552</v>
      </c>
    </row>
    <row r="113" spans="2:4" s="5" customFormat="1" x14ac:dyDescent="0.2">
      <c r="B113" s="18" t="s">
        <v>97</v>
      </c>
      <c r="C113" s="16"/>
      <c r="D113" s="21">
        <v>420</v>
      </c>
    </row>
    <row r="114" spans="2:4" s="5" customFormat="1" x14ac:dyDescent="0.2">
      <c r="B114" s="18" t="s">
        <v>98</v>
      </c>
      <c r="C114" s="16"/>
      <c r="D114" s="21">
        <v>1211</v>
      </c>
    </row>
    <row r="115" spans="2:4" x14ac:dyDescent="0.2">
      <c r="B115" s="18" t="s">
        <v>99</v>
      </c>
      <c r="C115" s="16"/>
      <c r="D115" s="21">
        <v>372</v>
      </c>
    </row>
    <row r="116" spans="2:4" ht="12" customHeight="1" x14ac:dyDescent="0.2">
      <c r="B116" s="18" t="s">
        <v>100</v>
      </c>
      <c r="C116" s="16"/>
      <c r="D116" s="21">
        <v>2</v>
      </c>
    </row>
    <row r="117" spans="2:4" x14ac:dyDescent="0.2">
      <c r="B117" s="18" t="s">
        <v>101</v>
      </c>
      <c r="C117" s="16"/>
      <c r="D117" s="21">
        <v>5</v>
      </c>
    </row>
    <row r="118" spans="2:4" x14ac:dyDescent="0.2">
      <c r="B118" s="18" t="s">
        <v>102</v>
      </c>
      <c r="C118" s="16"/>
      <c r="D118" s="21">
        <v>20</v>
      </c>
    </row>
    <row r="119" spans="2:4" x14ac:dyDescent="0.2">
      <c r="B119" s="18" t="s">
        <v>103</v>
      </c>
      <c r="C119" s="16"/>
      <c r="D119" s="21">
        <v>7</v>
      </c>
    </row>
    <row r="120" spans="2:4" x14ac:dyDescent="0.2">
      <c r="B120" s="22" t="s">
        <v>104</v>
      </c>
      <c r="C120" s="23"/>
      <c r="D120" s="24">
        <v>32</v>
      </c>
    </row>
    <row r="121" spans="2:4" x14ac:dyDescent="0.2">
      <c r="B121" s="22" t="s">
        <v>105</v>
      </c>
      <c r="C121" s="23"/>
      <c r="D121" s="24">
        <v>46</v>
      </c>
    </row>
    <row r="122" spans="2:4" x14ac:dyDescent="0.2">
      <c r="B122" s="22" t="s">
        <v>85</v>
      </c>
      <c r="C122" s="23"/>
      <c r="D122" s="24">
        <v>36</v>
      </c>
    </row>
    <row r="123" spans="2:4" x14ac:dyDescent="0.2">
      <c r="B123" s="20"/>
      <c r="C123" s="12"/>
      <c r="D123" s="35"/>
    </row>
    <row r="124" spans="2:4" x14ac:dyDescent="0.2">
      <c r="B124" s="17" t="s">
        <v>7</v>
      </c>
      <c r="C124" s="11"/>
      <c r="D124" s="34">
        <f>SUM(D125:D128)</f>
        <v>474</v>
      </c>
    </row>
    <row r="125" spans="2:4" x14ac:dyDescent="0.2">
      <c r="B125" s="20" t="s">
        <v>106</v>
      </c>
      <c r="C125" s="12"/>
      <c r="D125" s="35">
        <v>154</v>
      </c>
    </row>
    <row r="126" spans="2:4" x14ac:dyDescent="0.2">
      <c r="B126" s="20" t="s">
        <v>107</v>
      </c>
      <c r="C126" s="12"/>
      <c r="D126" s="35">
        <v>21</v>
      </c>
    </row>
    <row r="127" spans="2:4" x14ac:dyDescent="0.2">
      <c r="B127" s="20" t="s">
        <v>108</v>
      </c>
      <c r="C127" s="12"/>
      <c r="D127" s="35">
        <v>251</v>
      </c>
    </row>
    <row r="128" spans="2:4" x14ac:dyDescent="0.2">
      <c r="B128" s="20" t="s">
        <v>109</v>
      </c>
      <c r="C128" s="12"/>
      <c r="D128" s="35">
        <v>48</v>
      </c>
    </row>
    <row r="129" spans="2:4" x14ac:dyDescent="0.2">
      <c r="B129" s="20"/>
      <c r="C129" s="12"/>
      <c r="D129" s="35"/>
    </row>
    <row r="130" spans="2:4" x14ac:dyDescent="0.2">
      <c r="B130" s="17" t="s">
        <v>132</v>
      </c>
      <c r="C130" s="12"/>
      <c r="D130" s="34">
        <f>SUM(D131:D136)</f>
        <v>216</v>
      </c>
    </row>
    <row r="131" spans="2:4" x14ac:dyDescent="0.2">
      <c r="B131" s="20" t="s">
        <v>110</v>
      </c>
      <c r="C131" s="12"/>
      <c r="D131" s="35">
        <v>18</v>
      </c>
    </row>
    <row r="132" spans="2:4" x14ac:dyDescent="0.2">
      <c r="B132" s="20" t="s">
        <v>111</v>
      </c>
      <c r="C132" s="12"/>
      <c r="D132" s="35">
        <v>4</v>
      </c>
    </row>
    <row r="133" spans="2:4" x14ac:dyDescent="0.2">
      <c r="B133" s="20" t="s">
        <v>112</v>
      </c>
      <c r="C133" s="12"/>
      <c r="D133" s="35">
        <v>18</v>
      </c>
    </row>
    <row r="134" spans="2:4" x14ac:dyDescent="0.2">
      <c r="B134" s="20" t="s">
        <v>113</v>
      </c>
      <c r="C134" s="12"/>
      <c r="D134" s="35">
        <v>28</v>
      </c>
    </row>
    <row r="135" spans="2:4" x14ac:dyDescent="0.2">
      <c r="B135" s="20" t="s">
        <v>114</v>
      </c>
      <c r="C135" s="12"/>
      <c r="D135" s="35">
        <v>136</v>
      </c>
    </row>
    <row r="136" spans="2:4" x14ac:dyDescent="0.2">
      <c r="B136" s="20" t="s">
        <v>115</v>
      </c>
      <c r="C136" s="12"/>
      <c r="D136" s="35">
        <v>12</v>
      </c>
    </row>
    <row r="137" spans="2:4" x14ac:dyDescent="0.2">
      <c r="B137" s="20"/>
      <c r="C137" s="12"/>
      <c r="D137" s="35"/>
    </row>
    <row r="138" spans="2:4" x14ac:dyDescent="0.2">
      <c r="B138" s="17" t="s">
        <v>133</v>
      </c>
      <c r="C138" s="11"/>
      <c r="D138" s="34">
        <f>SUM(D139:D147)</f>
        <v>315</v>
      </c>
    </row>
    <row r="139" spans="2:4" x14ac:dyDescent="0.2">
      <c r="B139" s="20" t="s">
        <v>116</v>
      </c>
      <c r="C139" s="12"/>
      <c r="D139" s="35">
        <v>1</v>
      </c>
    </row>
    <row r="140" spans="2:4" x14ac:dyDescent="0.2">
      <c r="B140" s="20" t="s">
        <v>117</v>
      </c>
      <c r="C140" s="12"/>
      <c r="D140" s="35">
        <v>187</v>
      </c>
    </row>
    <row r="141" spans="2:4" x14ac:dyDescent="0.2">
      <c r="B141" s="20" t="s">
        <v>118</v>
      </c>
      <c r="C141" s="12"/>
      <c r="D141" s="35">
        <v>7</v>
      </c>
    </row>
    <row r="142" spans="2:4" x14ac:dyDescent="0.2">
      <c r="B142" s="20" t="s">
        <v>119</v>
      </c>
      <c r="C142" s="12"/>
      <c r="D142" s="35">
        <v>65</v>
      </c>
    </row>
    <row r="143" spans="2:4" x14ac:dyDescent="0.2">
      <c r="B143" s="20" t="s">
        <v>120</v>
      </c>
      <c r="C143" s="12"/>
      <c r="D143" s="35">
        <v>1</v>
      </c>
    </row>
    <row r="144" spans="2:4" x14ac:dyDescent="0.2">
      <c r="B144" s="20" t="s">
        <v>121</v>
      </c>
      <c r="C144" s="12"/>
      <c r="D144" s="35">
        <v>10</v>
      </c>
    </row>
    <row r="145" spans="2:4" x14ac:dyDescent="0.2">
      <c r="B145" s="20" t="s">
        <v>122</v>
      </c>
      <c r="C145" s="12"/>
      <c r="D145" s="35">
        <v>0</v>
      </c>
    </row>
    <row r="146" spans="2:4" x14ac:dyDescent="0.2">
      <c r="B146" s="20" t="s">
        <v>123</v>
      </c>
      <c r="C146" s="12"/>
      <c r="D146" s="35">
        <v>6</v>
      </c>
    </row>
    <row r="147" spans="2:4" x14ac:dyDescent="0.2">
      <c r="B147" s="20" t="s">
        <v>124</v>
      </c>
      <c r="C147" s="12"/>
      <c r="D147" s="35">
        <v>38</v>
      </c>
    </row>
    <row r="148" spans="2:4" x14ac:dyDescent="0.2">
      <c r="B148" s="20"/>
      <c r="C148" s="12"/>
      <c r="D148" s="35"/>
    </row>
    <row r="149" spans="2:4" x14ac:dyDescent="0.2">
      <c r="B149" s="20" t="s">
        <v>9</v>
      </c>
      <c r="C149" s="12"/>
      <c r="D149" s="35">
        <v>14314</v>
      </c>
    </row>
    <row r="150" spans="2:4" x14ac:dyDescent="0.2">
      <c r="B150" s="20" t="s">
        <v>10</v>
      </c>
      <c r="C150" s="12"/>
      <c r="D150" s="35">
        <v>505</v>
      </c>
    </row>
    <row r="151" spans="2:4" ht="10.199999999999999" customHeight="1" x14ac:dyDescent="0.2">
      <c r="B151" s="20" t="s">
        <v>134</v>
      </c>
      <c r="C151" s="12"/>
      <c r="D151" s="35">
        <v>352</v>
      </c>
    </row>
    <row r="152" spans="2:4" x14ac:dyDescent="0.2">
      <c r="B152" s="20" t="s">
        <v>0</v>
      </c>
      <c r="C152" s="12"/>
      <c r="D152" s="35">
        <v>139</v>
      </c>
    </row>
    <row r="153" spans="2:4" x14ac:dyDescent="0.2">
      <c r="B153" s="25"/>
      <c r="C153" s="26"/>
      <c r="D153" s="27"/>
    </row>
    <row r="154" spans="2:4" ht="12" x14ac:dyDescent="0.2">
      <c r="B154" s="43" t="s">
        <v>138</v>
      </c>
      <c r="C154" s="44"/>
      <c r="D154" s="44"/>
    </row>
    <row r="155" spans="2:4" x14ac:dyDescent="0.2">
      <c r="B155" s="36"/>
      <c r="C155" s="36"/>
      <c r="D155" s="36"/>
    </row>
    <row r="156" spans="2:4" x14ac:dyDescent="0.2">
      <c r="B156" s="12"/>
      <c r="C156" s="12"/>
      <c r="D156" s="14"/>
    </row>
    <row r="157" spans="2:4" x14ac:dyDescent="0.2">
      <c r="B157" s="12"/>
      <c r="C157" s="12"/>
      <c r="D157" s="14"/>
    </row>
    <row r="158" spans="2:4" x14ac:dyDescent="0.2">
      <c r="B158" s="12"/>
      <c r="C158" s="12"/>
      <c r="D158" s="14"/>
    </row>
    <row r="159" spans="2:4" x14ac:dyDescent="0.2">
      <c r="B159" s="12"/>
      <c r="C159" s="12"/>
      <c r="D159" s="14"/>
    </row>
    <row r="160" spans="2:4" x14ac:dyDescent="0.2">
      <c r="B160" s="12"/>
      <c r="C160" s="12"/>
      <c r="D160" s="14"/>
    </row>
  </sheetData>
  <mergeCells count="4">
    <mergeCell ref="B4:D4"/>
    <mergeCell ref="B2:D2"/>
    <mergeCell ref="E2:G2"/>
    <mergeCell ref="B154:D154"/>
  </mergeCells>
  <phoneticPr fontId="0" type="noConversion"/>
  <hyperlinks>
    <hyperlink ref="A4" r:id="rId1" xr:uid="{00000000-0004-0000-0000-000000000000}"/>
    <hyperlink ref="A3" r:id="rId2" xr:uid="{00000000-0004-0000-0000-000001000000}"/>
    <hyperlink ref="E2" r:id="rId3" display="Encuesta de satisfacción" xr:uid="{562CACAB-61A1-4112-9E61-406546ADB78D}"/>
  </hyperlinks>
  <printOptions gridLinesSet="0"/>
  <pageMargins left="0.78740157480314965" right="0.78740157480314965" top="0.39370078740157483" bottom="0.78740157480314965" header="0" footer="0.39370078740157483"/>
  <pageSetup paperSize="9" scale="45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A1200124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ELABORACIÓN DE ESTADÍSTICAS</dc:creator>
  <cp:lastModifiedBy>Cristobal Toro, Laura</cp:lastModifiedBy>
  <cp:lastPrinted>2005-09-02T07:31:18Z</cp:lastPrinted>
  <dcterms:created xsi:type="dcterms:W3CDTF">1998-06-19T09:30:19Z</dcterms:created>
  <dcterms:modified xsi:type="dcterms:W3CDTF">2024-03-22T10:38:36Z</dcterms:modified>
</cp:coreProperties>
</file>